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Документация столовой\Утвержденные меню\"/>
    </mc:Choice>
  </mc:AlternateContent>
  <xr:revisionPtr revIDLastSave="0" documentId="13_ncr:1_{1574CC4E-2C20-45D7-8985-4F6E8916209C}" xr6:coauthVersionLast="45" xr6:coauthVersionMax="45" xr10:uidLastSave="{00000000-0000-0000-0000-000000000000}"/>
  <bookViews>
    <workbookView xWindow="-120" yWindow="-120" windowWidth="21840" windowHeight="13020" xr2:uid="{00000000-000D-0000-FFFF-FFFF00000000}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1" l="1"/>
  <c r="G45" i="1"/>
  <c r="I45" i="1"/>
  <c r="K45" i="1"/>
  <c r="E26" i="1"/>
  <c r="G26" i="1"/>
  <c r="I26" i="1"/>
  <c r="K26" i="1"/>
  <c r="N40" i="2" l="1"/>
  <c r="M40" i="2"/>
  <c r="N39" i="2"/>
  <c r="N38" i="2"/>
  <c r="M38" i="2"/>
  <c r="N37" i="2"/>
  <c r="M37" i="2"/>
  <c r="O36" i="2"/>
  <c r="N36" i="2"/>
  <c r="M36" i="2"/>
  <c r="P35" i="2"/>
  <c r="N35" i="2"/>
  <c r="O35" i="2" s="1"/>
  <c r="M35" i="2"/>
  <c r="P34" i="2"/>
  <c r="O34" i="2"/>
  <c r="N34" i="2"/>
  <c r="M34" i="2"/>
  <c r="O33" i="2"/>
  <c r="N33" i="2"/>
  <c r="P33" i="2" s="1"/>
  <c r="M33" i="2"/>
  <c r="N32" i="2"/>
  <c r="P32" i="2" s="1"/>
  <c r="M32" i="2"/>
  <c r="P31" i="2"/>
  <c r="O31" i="2"/>
  <c r="N31" i="2"/>
  <c r="M31" i="2"/>
  <c r="O30" i="2"/>
  <c r="N30" i="2"/>
  <c r="P30" i="2" s="1"/>
  <c r="M30" i="2"/>
  <c r="N29" i="2"/>
  <c r="P29" i="2" s="1"/>
  <c r="M29" i="2"/>
  <c r="P28" i="2"/>
  <c r="O28" i="2"/>
  <c r="N28" i="2"/>
  <c r="M28" i="2"/>
  <c r="O27" i="2"/>
  <c r="N27" i="2"/>
  <c r="P27" i="2" s="1"/>
  <c r="M27" i="2"/>
  <c r="N26" i="2"/>
  <c r="P26" i="2" s="1"/>
  <c r="M26" i="2"/>
  <c r="P25" i="2"/>
  <c r="O25" i="2"/>
  <c r="N25" i="2"/>
  <c r="M25" i="2"/>
  <c r="O24" i="2"/>
  <c r="N24" i="2"/>
  <c r="P24" i="2" s="1"/>
  <c r="M24" i="2"/>
  <c r="N23" i="2"/>
  <c r="P23" i="2" s="1"/>
  <c r="M23" i="2"/>
  <c r="P22" i="2"/>
  <c r="O22" i="2"/>
  <c r="N22" i="2"/>
  <c r="M22" i="2"/>
  <c r="O21" i="2"/>
  <c r="N21" i="2"/>
  <c r="P21" i="2" s="1"/>
  <c r="M21" i="2"/>
  <c r="N20" i="2"/>
  <c r="P20" i="2" s="1"/>
  <c r="M20" i="2"/>
  <c r="P19" i="2"/>
  <c r="O19" i="2"/>
  <c r="N19" i="2"/>
  <c r="M19" i="2"/>
  <c r="O18" i="2"/>
  <c r="N18" i="2"/>
  <c r="P18" i="2" s="1"/>
  <c r="M18" i="2"/>
  <c r="N17" i="2"/>
  <c r="P17" i="2" s="1"/>
  <c r="M17" i="2"/>
  <c r="P16" i="2"/>
  <c r="O16" i="2"/>
  <c r="N16" i="2"/>
  <c r="M16" i="2"/>
  <c r="O15" i="2"/>
  <c r="N15" i="2"/>
  <c r="P15" i="2" s="1"/>
  <c r="M15" i="2"/>
  <c r="N14" i="2"/>
  <c r="P14" i="2" s="1"/>
  <c r="M14" i="2"/>
  <c r="P13" i="2"/>
  <c r="O13" i="2"/>
  <c r="N13" i="2"/>
  <c r="M13" i="2"/>
  <c r="O12" i="2"/>
  <c r="N12" i="2"/>
  <c r="P12" i="2" s="1"/>
  <c r="M12" i="2"/>
  <c r="N11" i="2"/>
  <c r="P11" i="2" s="1"/>
  <c r="M11" i="2"/>
  <c r="P10" i="2"/>
  <c r="O10" i="2"/>
  <c r="N10" i="2"/>
  <c r="M10" i="2"/>
  <c r="O9" i="2"/>
  <c r="N9" i="2"/>
  <c r="P9" i="2" s="1"/>
  <c r="M9" i="2"/>
  <c r="N8" i="2"/>
  <c r="P8" i="2" s="1"/>
  <c r="M8" i="2"/>
  <c r="P7" i="2"/>
  <c r="O7" i="2"/>
  <c r="N7" i="2"/>
  <c r="M7" i="2"/>
  <c r="O6" i="2"/>
  <c r="N6" i="2"/>
  <c r="P6" i="2" s="1"/>
  <c r="M6" i="2"/>
  <c r="L209" i="1"/>
  <c r="K209" i="1"/>
  <c r="J209" i="1"/>
  <c r="I209" i="1"/>
  <c r="H209" i="1"/>
  <c r="G209" i="1"/>
  <c r="F209" i="1"/>
  <c r="E209" i="1"/>
  <c r="D200" i="1"/>
  <c r="C200" i="1"/>
  <c r="K197" i="1"/>
  <c r="K200" i="1" s="1"/>
  <c r="I197" i="1"/>
  <c r="I200" i="1" s="1"/>
  <c r="G197" i="1"/>
  <c r="G200" i="1" s="1"/>
  <c r="E197" i="1"/>
  <c r="E200" i="1" s="1"/>
  <c r="L196" i="1"/>
  <c r="L200" i="1" s="1"/>
  <c r="J196" i="1"/>
  <c r="J200" i="1" s="1"/>
  <c r="H196" i="1"/>
  <c r="H200" i="1" s="1"/>
  <c r="F196" i="1"/>
  <c r="F200" i="1" s="1"/>
  <c r="L189" i="1"/>
  <c r="J189" i="1"/>
  <c r="H189" i="1"/>
  <c r="I189" i="1"/>
  <c r="D180" i="1"/>
  <c r="C180" i="1"/>
  <c r="K178" i="1"/>
  <c r="K180" i="1" s="1"/>
  <c r="I178" i="1"/>
  <c r="I180" i="1" s="1"/>
  <c r="G178" i="1"/>
  <c r="G180" i="1" s="1"/>
  <c r="E178" i="1"/>
  <c r="E180" i="1" s="1"/>
  <c r="L177" i="1"/>
  <c r="J177" i="1"/>
  <c r="H177" i="1"/>
  <c r="F177" i="1"/>
  <c r="L175" i="1"/>
  <c r="J175" i="1"/>
  <c r="H175" i="1"/>
  <c r="F175" i="1"/>
  <c r="L170" i="1"/>
  <c r="J170" i="1"/>
  <c r="H170" i="1"/>
  <c r="F170" i="1"/>
  <c r="D170" i="1"/>
  <c r="C170" i="1"/>
  <c r="K161" i="1"/>
  <c r="I161" i="1"/>
  <c r="G161" i="1"/>
  <c r="E161" i="1"/>
  <c r="D159" i="1"/>
  <c r="C159" i="1"/>
  <c r="K157" i="1"/>
  <c r="I157" i="1"/>
  <c r="G157" i="1"/>
  <c r="E157" i="1"/>
  <c r="L156" i="1"/>
  <c r="J156" i="1"/>
  <c r="H156" i="1"/>
  <c r="F156" i="1"/>
  <c r="L154" i="1"/>
  <c r="J154" i="1"/>
  <c r="H154" i="1"/>
  <c r="F154" i="1"/>
  <c r="K153" i="1"/>
  <c r="I153" i="1"/>
  <c r="G153" i="1"/>
  <c r="G159" i="1" s="1"/>
  <c r="E153" i="1"/>
  <c r="E159" i="1" s="1"/>
  <c r="L148" i="1"/>
  <c r="J148" i="1"/>
  <c r="H148" i="1"/>
  <c r="F148" i="1"/>
  <c r="D148" i="1"/>
  <c r="C148" i="1"/>
  <c r="K139" i="1"/>
  <c r="J139" i="1"/>
  <c r="I139" i="1"/>
  <c r="G139" i="1"/>
  <c r="E139" i="1"/>
  <c r="D139" i="1"/>
  <c r="C139" i="1"/>
  <c r="L137" i="1"/>
  <c r="L139" i="1" s="1"/>
  <c r="H137" i="1"/>
  <c r="H139" i="1" s="1"/>
  <c r="F137" i="1"/>
  <c r="F139" i="1" s="1"/>
  <c r="L129" i="1"/>
  <c r="J129" i="1"/>
  <c r="H129" i="1"/>
  <c r="F129" i="1"/>
  <c r="D129" i="1"/>
  <c r="C129" i="1"/>
  <c r="K121" i="1"/>
  <c r="I121" i="1"/>
  <c r="G121" i="1"/>
  <c r="E121" i="1"/>
  <c r="D121" i="1"/>
  <c r="C121" i="1"/>
  <c r="L117" i="1"/>
  <c r="L121" i="1" s="1"/>
  <c r="J117" i="1"/>
  <c r="J121" i="1" s="1"/>
  <c r="H117" i="1"/>
  <c r="H121" i="1" s="1"/>
  <c r="F117" i="1"/>
  <c r="F121" i="1" s="1"/>
  <c r="L100" i="1"/>
  <c r="J100" i="1"/>
  <c r="H100" i="1"/>
  <c r="F100" i="1"/>
  <c r="D100" i="1"/>
  <c r="C100" i="1"/>
  <c r="K96" i="1"/>
  <c r="I96" i="1"/>
  <c r="G96" i="1"/>
  <c r="E96" i="1"/>
  <c r="K95" i="1"/>
  <c r="I95" i="1"/>
  <c r="G95" i="1"/>
  <c r="E95" i="1"/>
  <c r="L90" i="1"/>
  <c r="J90" i="1"/>
  <c r="H90" i="1"/>
  <c r="F90" i="1"/>
  <c r="D90" i="1"/>
  <c r="C90" i="1"/>
  <c r="K88" i="1"/>
  <c r="I88" i="1"/>
  <c r="G88" i="1"/>
  <c r="E88" i="1"/>
  <c r="K83" i="1"/>
  <c r="I83" i="1"/>
  <c r="G83" i="1"/>
  <c r="E83" i="1"/>
  <c r="L81" i="1"/>
  <c r="J81" i="1"/>
  <c r="H81" i="1"/>
  <c r="F81" i="1"/>
  <c r="D81" i="1"/>
  <c r="C81" i="1"/>
  <c r="K76" i="1"/>
  <c r="K81" i="1" s="1"/>
  <c r="I76" i="1"/>
  <c r="I81" i="1" s="1"/>
  <c r="G76" i="1"/>
  <c r="G81" i="1" s="1"/>
  <c r="E76" i="1"/>
  <c r="E81" i="1" s="1"/>
  <c r="L71" i="1"/>
  <c r="J71" i="1"/>
  <c r="H71" i="1"/>
  <c r="F71" i="1"/>
  <c r="D71" i="1"/>
  <c r="C71" i="1"/>
  <c r="K71" i="1"/>
  <c r="I71" i="1"/>
  <c r="G71" i="1"/>
  <c r="E71" i="1"/>
  <c r="L62" i="1"/>
  <c r="J62" i="1"/>
  <c r="H62" i="1"/>
  <c r="F62" i="1"/>
  <c r="D62" i="1"/>
  <c r="C62" i="1"/>
  <c r="K57" i="1"/>
  <c r="K62" i="1" s="1"/>
  <c r="I57" i="1"/>
  <c r="I62" i="1" s="1"/>
  <c r="G57" i="1"/>
  <c r="G62" i="1" s="1"/>
  <c r="E57" i="1"/>
  <c r="E62" i="1" s="1"/>
  <c r="L52" i="1"/>
  <c r="J52" i="1"/>
  <c r="H52" i="1"/>
  <c r="F52" i="1"/>
  <c r="D52" i="1"/>
  <c r="C52" i="1"/>
  <c r="K52" i="1"/>
  <c r="I52" i="1"/>
  <c r="G52" i="1"/>
  <c r="E52" i="1"/>
  <c r="D43" i="1"/>
  <c r="C43" i="1"/>
  <c r="K41" i="1"/>
  <c r="I41" i="1"/>
  <c r="G41" i="1"/>
  <c r="E41" i="1"/>
  <c r="L40" i="1"/>
  <c r="J40" i="1"/>
  <c r="H40" i="1"/>
  <c r="F40" i="1"/>
  <c r="L38" i="1"/>
  <c r="J38" i="1"/>
  <c r="H38" i="1"/>
  <c r="F38" i="1"/>
  <c r="K37" i="1"/>
  <c r="I37" i="1"/>
  <c r="G37" i="1"/>
  <c r="G43" i="1" s="1"/>
  <c r="E37" i="1"/>
  <c r="E43" i="1" s="1"/>
  <c r="H32" i="1"/>
  <c r="F32" i="1"/>
  <c r="D32" i="1"/>
  <c r="C32" i="1"/>
  <c r="J32" i="1"/>
  <c r="L32" i="1"/>
  <c r="K32" i="1"/>
  <c r="I32" i="1"/>
  <c r="G32" i="1"/>
  <c r="E32" i="1"/>
  <c r="D24" i="1"/>
  <c r="C24" i="1"/>
  <c r="K21" i="1"/>
  <c r="K24" i="1" s="1"/>
  <c r="I21" i="1"/>
  <c r="I24" i="1" s="1"/>
  <c r="G21" i="1"/>
  <c r="G24" i="1" s="1"/>
  <c r="E21" i="1"/>
  <c r="E24" i="1" s="1"/>
  <c r="L20" i="1"/>
  <c r="L18" i="1"/>
  <c r="J18" i="1"/>
  <c r="J24" i="1" s="1"/>
  <c r="H18" i="1"/>
  <c r="H24" i="1" s="1"/>
  <c r="F18" i="1"/>
  <c r="F24" i="1" s="1"/>
  <c r="I159" i="1" l="1"/>
  <c r="K100" i="1"/>
  <c r="K111" i="1" s="1"/>
  <c r="I43" i="1"/>
  <c r="I53" i="1" s="1"/>
  <c r="K43" i="1"/>
  <c r="K53" i="1" s="1"/>
  <c r="L24" i="1"/>
  <c r="L33" i="1" s="1"/>
  <c r="F72" i="1"/>
  <c r="F130" i="1"/>
  <c r="F149" i="1"/>
  <c r="G53" i="1"/>
  <c r="H130" i="1"/>
  <c r="H149" i="1"/>
  <c r="L149" i="1"/>
  <c r="K159" i="1"/>
  <c r="H72" i="1"/>
  <c r="H210" i="1"/>
  <c r="L72" i="1"/>
  <c r="J130" i="1"/>
  <c r="F43" i="1"/>
  <c r="F53" i="1" s="1"/>
  <c r="J43" i="1"/>
  <c r="J53" i="1" s="1"/>
  <c r="F91" i="1"/>
  <c r="K210" i="1"/>
  <c r="J72" i="1"/>
  <c r="J91" i="1"/>
  <c r="I90" i="1"/>
  <c r="I91" i="1" s="1"/>
  <c r="E100" i="1"/>
  <c r="E111" i="1" s="1"/>
  <c r="I129" i="1"/>
  <c r="I130" i="1" s="1"/>
  <c r="I148" i="1"/>
  <c r="I149" i="1" s="1"/>
  <c r="K90" i="1"/>
  <c r="K91" i="1" s="1"/>
  <c r="G100" i="1"/>
  <c r="G111" i="1" s="1"/>
  <c r="K129" i="1"/>
  <c r="K130" i="1" s="1"/>
  <c r="J210" i="1"/>
  <c r="I100" i="1"/>
  <c r="I111" i="1" s="1"/>
  <c r="L210" i="1"/>
  <c r="D215" i="1"/>
  <c r="L130" i="1"/>
  <c r="E210" i="1"/>
  <c r="L43" i="1"/>
  <c r="L53" i="1" s="1"/>
  <c r="L159" i="1"/>
  <c r="L171" i="1" s="1"/>
  <c r="C213" i="1"/>
  <c r="D213" i="1"/>
  <c r="L91" i="1"/>
  <c r="F159" i="1"/>
  <c r="F171" i="1" s="1"/>
  <c r="J159" i="1"/>
  <c r="J171" i="1" s="1"/>
  <c r="E170" i="1"/>
  <c r="E171" i="1" s="1"/>
  <c r="G210" i="1"/>
  <c r="G72" i="1"/>
  <c r="H213" i="1"/>
  <c r="I210" i="1"/>
  <c r="K72" i="1"/>
  <c r="I170" i="1"/>
  <c r="F180" i="1"/>
  <c r="F190" i="1" s="1"/>
  <c r="K170" i="1"/>
  <c r="H180" i="1"/>
  <c r="H190" i="1" s="1"/>
  <c r="F213" i="1"/>
  <c r="E90" i="1"/>
  <c r="F111" i="1"/>
  <c r="E148" i="1"/>
  <c r="E149" i="1" s="1"/>
  <c r="J180" i="1"/>
  <c r="J190" i="1" s="1"/>
  <c r="G90" i="1"/>
  <c r="G91" i="1" s="1"/>
  <c r="G129" i="1"/>
  <c r="G130" i="1" s="1"/>
  <c r="G148" i="1"/>
  <c r="G149" i="1" s="1"/>
  <c r="I190" i="1"/>
  <c r="H111" i="1"/>
  <c r="K148" i="1"/>
  <c r="K149" i="1" s="1"/>
  <c r="I72" i="1"/>
  <c r="J111" i="1"/>
  <c r="L180" i="1"/>
  <c r="L190" i="1" s="1"/>
  <c r="J213" i="1"/>
  <c r="E190" i="1"/>
  <c r="E53" i="1"/>
  <c r="G189" i="1"/>
  <c r="G190" i="1" s="1"/>
  <c r="H91" i="1"/>
  <c r="E129" i="1"/>
  <c r="E130" i="1" s="1"/>
  <c r="H159" i="1"/>
  <c r="H171" i="1" s="1"/>
  <c r="K189" i="1"/>
  <c r="K190" i="1" s="1"/>
  <c r="F210" i="1"/>
  <c r="C215" i="1"/>
  <c r="H43" i="1"/>
  <c r="H53" i="1" s="1"/>
  <c r="E72" i="1"/>
  <c r="J149" i="1"/>
  <c r="G170" i="1"/>
  <c r="G171" i="1" s="1"/>
  <c r="J33" i="1"/>
  <c r="G33" i="1"/>
  <c r="L111" i="1"/>
  <c r="I33" i="1"/>
  <c r="L213" i="1"/>
  <c r="H33" i="1"/>
  <c r="E33" i="1"/>
  <c r="F33" i="1"/>
  <c r="K33" i="1"/>
  <c r="O8" i="2"/>
  <c r="O11" i="2"/>
  <c r="O14" i="2"/>
  <c r="O17" i="2"/>
  <c r="O20" i="2"/>
  <c r="O23" i="2"/>
  <c r="O26" i="2"/>
  <c r="O29" i="2"/>
  <c r="O32" i="2"/>
  <c r="K215" i="1" l="1"/>
  <c r="K171" i="1"/>
  <c r="K211" i="1" s="1"/>
  <c r="G215" i="1"/>
  <c r="I215" i="1"/>
  <c r="L211" i="1"/>
  <c r="E215" i="1"/>
  <c r="I213" i="1"/>
  <c r="L215" i="1"/>
  <c r="F215" i="1"/>
  <c r="I171" i="1"/>
  <c r="I211" i="1" s="1"/>
  <c r="E213" i="1"/>
  <c r="J215" i="1"/>
  <c r="G213" i="1"/>
  <c r="E91" i="1"/>
  <c r="E211" i="1" s="1"/>
  <c r="J211" i="1"/>
  <c r="F211" i="1"/>
  <c r="K213" i="1"/>
  <c r="H211" i="1"/>
  <c r="H215" i="1"/>
  <c r="G211" i="1"/>
</calcChain>
</file>

<file path=xl/sharedStrings.xml><?xml version="1.0" encoding="utf-8"?>
<sst xmlns="http://schemas.openxmlformats.org/spreadsheetml/2006/main" count="368" uniqueCount="227">
  <si>
    <t>"Утверждаю"</t>
  </si>
  <si>
    <t xml:space="preserve">     ____________________________А.С.Парадеева</t>
  </si>
  <si>
    <t>Примерное 10- дневное меню  для обучающихся  общеобразовательных организаций МО «Каменский городской округ»</t>
  </si>
  <si>
    <t>Сезон: осенне-зимний, весенний</t>
  </si>
  <si>
    <t>Возрастная категория: 7-11 лет, 12 лет и старше</t>
  </si>
  <si>
    <t>№ рец.</t>
  </si>
  <si>
    <t>Наименование блюд</t>
  </si>
  <si>
    <t>Выход г.</t>
  </si>
  <si>
    <t>Пищевые вещества</t>
  </si>
  <si>
    <t>Энергетическая ценность ккал.</t>
  </si>
  <si>
    <t>Белки</t>
  </si>
  <si>
    <t>Жиры</t>
  </si>
  <si>
    <t>Углеводы</t>
  </si>
  <si>
    <t>7-11л</t>
  </si>
  <si>
    <t>12лет и старше</t>
  </si>
  <si>
    <t>1 день</t>
  </si>
  <si>
    <t>Завтрак</t>
  </si>
  <si>
    <t>14\4</t>
  </si>
  <si>
    <t>Каша пшенная молочная с маслом сливочным</t>
  </si>
  <si>
    <t>32\10 (ч.3)</t>
  </si>
  <si>
    <t>Кофейный напиток с молоком (2 вар)</t>
  </si>
  <si>
    <t>Батон молочный</t>
  </si>
  <si>
    <t xml:space="preserve">5\13 </t>
  </si>
  <si>
    <t>Сыр твердый (порц)</t>
  </si>
  <si>
    <t>22(2)</t>
  </si>
  <si>
    <t>Масло крестьянское несоленое</t>
  </si>
  <si>
    <t>пром.</t>
  </si>
  <si>
    <t>Сок фруктовый</t>
  </si>
  <si>
    <t>Итого за завтрак</t>
  </si>
  <si>
    <t>Обед</t>
  </si>
  <si>
    <t xml:space="preserve">Огурцы свежие или Овощи порц(огурцы св, огурцы соленые, помидоры св, свекла отв, морковь отв., кукуруза конс, горошек зел конс) </t>
  </si>
  <si>
    <t>12\2 (ч.3)</t>
  </si>
  <si>
    <t>Напиток витаминизированный «Витошка»</t>
  </si>
  <si>
    <t>Хлеб пшеничный витаминизированный</t>
  </si>
  <si>
    <t>Хлеб ржано-пшеничный</t>
  </si>
  <si>
    <t>Итого за  обед</t>
  </si>
  <si>
    <t>Итого за день</t>
  </si>
  <si>
    <t>2день</t>
  </si>
  <si>
    <t>14\5</t>
  </si>
  <si>
    <t>пром</t>
  </si>
  <si>
    <t>Молоко сгущенное</t>
  </si>
  <si>
    <t>31\10(ч.3)</t>
  </si>
  <si>
    <t>Чай с молоком (вар.2)</t>
  </si>
  <si>
    <t>Фрукты</t>
  </si>
  <si>
    <t>Салат из свежих огурцов с растит маслом или Овощи порц(огурцы св, огурцы соленые, помидоры св, свекла отв, горошек зел конс)</t>
  </si>
  <si>
    <t>21\2 (ч.3)</t>
  </si>
  <si>
    <t>3\3</t>
  </si>
  <si>
    <t xml:space="preserve">Пюре картофельное </t>
  </si>
  <si>
    <t>37\10(ч.3)</t>
  </si>
  <si>
    <t>Напиток из  шиповника (вар 2)</t>
  </si>
  <si>
    <t>Итого за обед</t>
  </si>
  <si>
    <t>3 день</t>
  </si>
  <si>
    <t xml:space="preserve">24\4 </t>
  </si>
  <si>
    <t>Каша молочная ассорти(рис, кукуруза) с маслом сливочным</t>
  </si>
  <si>
    <t>36\10</t>
  </si>
  <si>
    <t>Какао с молоком  (вар.2)</t>
  </si>
  <si>
    <t>Йогурт</t>
  </si>
  <si>
    <t>Гренки (сухарики)</t>
  </si>
  <si>
    <t>Плов из мяса свинины</t>
  </si>
  <si>
    <t xml:space="preserve"> 702(2)</t>
  </si>
  <si>
    <t xml:space="preserve"> Компот из изюма</t>
  </si>
  <si>
    <t>4 день</t>
  </si>
  <si>
    <t>2\6 (ч.3)</t>
  </si>
  <si>
    <t>Омлет запеченный или паровой</t>
  </si>
  <si>
    <t>Фрукты свежие</t>
  </si>
  <si>
    <t>20\2 (ч.3)</t>
  </si>
  <si>
    <t>Каша гречневая вязкая</t>
  </si>
  <si>
    <t>5 день</t>
  </si>
  <si>
    <t>57\8 (ч.3)</t>
  </si>
  <si>
    <t xml:space="preserve">Картофель запеченый с фаршем из мяса говядины </t>
  </si>
  <si>
    <t>27\10(ч.3)</t>
  </si>
  <si>
    <t>Чай</t>
  </si>
  <si>
    <t xml:space="preserve">Фрукты </t>
  </si>
  <si>
    <t>Рис припущенный с овощами</t>
  </si>
  <si>
    <t>6\10 (ч.3)</t>
  </si>
  <si>
    <t>Компот из сухофруктов</t>
  </si>
  <si>
    <t>6 день</t>
  </si>
  <si>
    <t xml:space="preserve">23\4 </t>
  </si>
  <si>
    <t>Каша молочная ассорти(рис, пшено) с маслом сливочным</t>
  </si>
  <si>
    <t>Джем или повидло</t>
  </si>
  <si>
    <t>29\10 (ч.3)</t>
  </si>
  <si>
    <t>Чай с лимоном   200/5</t>
  </si>
  <si>
    <t>7 день</t>
  </si>
  <si>
    <t>39\8(ч.3)</t>
  </si>
  <si>
    <t>Фрикадельки из мяса говядины припущенные</t>
  </si>
  <si>
    <t xml:space="preserve">6\2 </t>
  </si>
  <si>
    <t>Свекольник со сметаной</t>
  </si>
  <si>
    <t>8 день</t>
  </si>
  <si>
    <t>3\5</t>
  </si>
  <si>
    <t xml:space="preserve">Лапшевник с творогом </t>
  </si>
  <si>
    <t>Хлеб пшеничный витам. или батон молочный</t>
  </si>
  <si>
    <t>10\10 (ч.3)</t>
  </si>
  <si>
    <t>Компот  из кураги и изюма</t>
  </si>
  <si>
    <t>9 день</t>
  </si>
  <si>
    <t>17\4</t>
  </si>
  <si>
    <t>Каша ячневая молочная  с м\сл</t>
  </si>
  <si>
    <t>36\10 (ч.3)</t>
  </si>
  <si>
    <t>1\9</t>
  </si>
  <si>
    <t>Мясо кур отварное (для супа)</t>
  </si>
  <si>
    <t>10 день</t>
  </si>
  <si>
    <t xml:space="preserve">7\4 </t>
  </si>
  <si>
    <t>Каша геркулесовая молочная с маслом сл.</t>
  </si>
  <si>
    <t>Среднее значение за период</t>
  </si>
  <si>
    <t>38,5-46,2</t>
  </si>
  <si>
    <t>45-54</t>
  </si>
  <si>
    <t>39,5-47,4</t>
  </si>
  <si>
    <t>46-55,2</t>
  </si>
  <si>
    <t>167,5-201</t>
  </si>
  <si>
    <t>191,5-229,8</t>
  </si>
  <si>
    <t>1175-1410</t>
  </si>
  <si>
    <t>1360-1632</t>
  </si>
  <si>
    <t>Среднее значение за период (обед)</t>
  </si>
  <si>
    <t>23,1-27</t>
  </si>
  <si>
    <t>27-31,5</t>
  </si>
  <si>
    <t>23,7-27,65</t>
  </si>
  <si>
    <t>27,6-32,2</t>
  </si>
  <si>
    <t>100,5-117,3</t>
  </si>
  <si>
    <t>114,9-134</t>
  </si>
  <si>
    <t>705-822,5</t>
  </si>
  <si>
    <t>816-952</t>
  </si>
  <si>
    <t>Среднее значение за период (завтрак)</t>
  </si>
  <si>
    <t>15,4-27</t>
  </si>
  <si>
    <t>18-22,5</t>
  </si>
  <si>
    <t>15,8-19,75</t>
  </si>
  <si>
    <t>18,4-23</t>
  </si>
  <si>
    <t>67-83,75</t>
  </si>
  <si>
    <t>76,6-95,75</t>
  </si>
  <si>
    <t>470-587,5</t>
  </si>
  <si>
    <t>544-680</t>
  </si>
  <si>
    <t>Использованные Сборники технических нормативов:</t>
  </si>
  <si>
    <t>1.Сборник технических нормативов. Сборник рецептур блюд и кулинарных изделий для предприятий общественного питания.  М.,1996.ч.1</t>
  </si>
  <si>
    <t>2. Сборник технических нормативов. Сборник рецептур блюд и кулинарных изделий для предприятий общественного питания.  М.,1997.ч.2</t>
  </si>
  <si>
    <t>3.Сборник технических нормативов. Для питания детей в  организациях отдыха и оздоровления. Екатеринбург, УрГЭУ, 2015, ч.2</t>
  </si>
  <si>
    <t xml:space="preserve">4.Методические рекомендации по питанию детей в организованных коллективах. </t>
  </si>
  <si>
    <t xml:space="preserve">Часть III Сборник технологических карт. – Екатеринбург: ФБУН ЕМНЦ ПОЗРПП Роспотребнадзора, ФГБОУ ВО УрГЭУ, ФБУЗ ЦГиЭ в в Свердловской области 2018. </t>
  </si>
  <si>
    <t>В питании детей используется йодированная соль, витаминизированный хлеб, витаминизированный напиток «Витошка», напиток из шиповника.</t>
  </si>
  <si>
    <t>Овощи урожая прошлого года в период после 1 марта используются только после термической обработки.</t>
  </si>
  <si>
    <t>Ведомость выполнения норм продуктового набора (масса нетто),12л и старше</t>
  </si>
  <si>
    <t>Наименование продукта</t>
  </si>
  <si>
    <t xml:space="preserve">Суточная норма </t>
  </si>
  <si>
    <t>2 день</t>
  </si>
  <si>
    <t>Факт. за 10дн.</t>
  </si>
  <si>
    <t>Среднее в день</t>
  </si>
  <si>
    <t>Отклонение в %</t>
  </si>
  <si>
    <t>Отклонение в г</t>
  </si>
  <si>
    <t>Молоко  м.д.ж.  2,5%, 3,2%</t>
  </si>
  <si>
    <t>Кисломолочные продукты м.д.ж.  2,5%, 3,2%</t>
  </si>
  <si>
    <t xml:space="preserve">Творог, творожные изделия с м.д.ж. не более 9% </t>
  </si>
  <si>
    <t>Сметана с м.д.ж. не более 15%</t>
  </si>
  <si>
    <t xml:space="preserve">Сыр твердый </t>
  </si>
  <si>
    <t>Мясо 1 кат.</t>
  </si>
  <si>
    <t>Субпродукты(печень, язык, сердце)</t>
  </si>
  <si>
    <t>Птица (цыплята-бройлеры 1кат. потр)</t>
  </si>
  <si>
    <t>Рыба (филе), в т.ч. Филе слабо или малосоленое</t>
  </si>
  <si>
    <t>Яйцо куриное , 1 шт</t>
  </si>
  <si>
    <t>Картофель</t>
  </si>
  <si>
    <t>Овощи, зелень</t>
  </si>
  <si>
    <t>Фрукты(плоды) свежие</t>
  </si>
  <si>
    <t>Сухофрукты</t>
  </si>
  <si>
    <t>Соки,напитки витаминизированные, в т.ч. инстантные</t>
  </si>
  <si>
    <t xml:space="preserve">Хлеб ржаной </t>
  </si>
  <si>
    <t xml:space="preserve">Хлеб пшеничный </t>
  </si>
  <si>
    <t>Крупы , бобовые</t>
  </si>
  <si>
    <t xml:space="preserve">Макаронные изделия </t>
  </si>
  <si>
    <t>Мука пшеничная хлебопекарная</t>
  </si>
  <si>
    <t>Масло сливочное</t>
  </si>
  <si>
    <t>Масло растительное</t>
  </si>
  <si>
    <t>Кондитерские изделия</t>
  </si>
  <si>
    <t>Чай, включая фиточай</t>
  </si>
  <si>
    <t>Какао - порошок</t>
  </si>
  <si>
    <t xml:space="preserve">Кофейный напиток </t>
  </si>
  <si>
    <t>Сахар</t>
  </si>
  <si>
    <t>Дрожжи хлебопекарные</t>
  </si>
  <si>
    <t>Крахмал</t>
  </si>
  <si>
    <t>Соль пищевая поваренная йодированная</t>
  </si>
  <si>
    <t>Колбасные изделия</t>
  </si>
  <si>
    <t>Повидло</t>
  </si>
  <si>
    <t>Сухари</t>
  </si>
  <si>
    <t>томат-паста</t>
  </si>
  <si>
    <t>Суп картофельный с рыбной консервой</t>
  </si>
  <si>
    <t>Запеканка из творога или запеканка из творога с рисом</t>
  </si>
  <si>
    <t>Суп овощной с мясными фрикадельками из говядины, со сметаной</t>
  </si>
  <si>
    <t>Рыба припущенная</t>
  </si>
  <si>
    <t>Тефтели из мяса свинины</t>
  </si>
  <si>
    <t>Горошница с маслом сливочным</t>
  </si>
  <si>
    <t>27/10 (ч.3)</t>
  </si>
  <si>
    <t>Макаронные изделия отварные</t>
  </si>
  <si>
    <t>Суп с бобовыми, сметаной</t>
  </si>
  <si>
    <t>Гуляш из мяса свинины</t>
  </si>
  <si>
    <t>Капуста тушеная</t>
  </si>
  <si>
    <t>Биточки (котлеты)из рыбы</t>
  </si>
  <si>
    <t>12/7 (ч.3)</t>
  </si>
  <si>
    <t>38/3 (ч.3)</t>
  </si>
  <si>
    <t>Чай с лимоном</t>
  </si>
  <si>
    <t>29/10 (ч.3)</t>
  </si>
  <si>
    <t>Помидоры свежие  или Овощи порц(огурцы св, огурцы соленые, огурцы св, свекла отв, горошек зел конс)</t>
  </si>
  <si>
    <t>36/2</t>
  </si>
  <si>
    <t>Голень куриная запеченная</t>
  </si>
  <si>
    <t>57/3</t>
  </si>
  <si>
    <t>Суп картофельный со сметаной</t>
  </si>
  <si>
    <t>Котлета из мяса кур</t>
  </si>
  <si>
    <t>Компот из изюма</t>
  </si>
  <si>
    <t>702 (2)</t>
  </si>
  <si>
    <t>Манник</t>
  </si>
  <si>
    <t>12/2 (ч.3)</t>
  </si>
  <si>
    <t>Щи из свежей капусты, сметаной</t>
  </si>
  <si>
    <t>Жаркое по-домашнему</t>
  </si>
  <si>
    <t>Запеканка картофельная , фаршированная отварным мясом говядины</t>
  </si>
  <si>
    <t>39/8</t>
  </si>
  <si>
    <t>42/8</t>
  </si>
  <si>
    <t>Суп с макаронными изделиями, сметаной</t>
  </si>
  <si>
    <t>Суп из овощей, со  сметаной</t>
  </si>
  <si>
    <t>Мясо кур отварное ( для супа)</t>
  </si>
  <si>
    <t>Борщ со сметаной</t>
  </si>
  <si>
    <t>Птица отварная</t>
  </si>
  <si>
    <t>16/2 (ч.3)</t>
  </si>
  <si>
    <t>12/8 (ч.3)</t>
  </si>
  <si>
    <t>Суп с бобовыми, со сметаной</t>
  </si>
  <si>
    <r>
      <t xml:space="preserve">4\1 </t>
    </r>
    <r>
      <rPr>
        <b/>
        <sz val="12"/>
        <rFont val="Liberation Serif"/>
        <charset val="204"/>
      </rPr>
      <t>ОВЗ</t>
    </r>
  </si>
  <si>
    <r>
      <t xml:space="preserve">19\1 (ч.3) </t>
    </r>
    <r>
      <rPr>
        <b/>
        <sz val="12"/>
        <color theme="1"/>
        <rFont val="Liberation Serif"/>
        <charset val="204"/>
      </rPr>
      <t>ОВЗ</t>
    </r>
  </si>
  <si>
    <r>
      <t>27/1 (ч.3)</t>
    </r>
    <r>
      <rPr>
        <b/>
        <sz val="12"/>
        <rFont val="Liberation Serif"/>
        <charset val="204"/>
      </rPr>
      <t>ОВЗ</t>
    </r>
  </si>
  <si>
    <t>Салат из морской капусты с припущенной морковью, раст.маслом или овощи порц.)</t>
  </si>
  <si>
    <t>Огурцы свежие или овощи порц. (огурцы св, огурцы соленый, помидоры св, свекла отв, горошек зел.конс)</t>
  </si>
  <si>
    <r>
      <t xml:space="preserve">4/1 </t>
    </r>
    <r>
      <rPr>
        <b/>
        <sz val="12"/>
        <rFont val="Liberation Serif"/>
        <charset val="204"/>
      </rPr>
      <t>ОВЗ</t>
    </r>
  </si>
  <si>
    <t>Директор МКОУ "Рыбниковская СОШ"</t>
  </si>
  <si>
    <t>Н.М.Калинина</t>
  </si>
  <si>
    <t>"_18 __"____апреля__________________________2024г.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</si>
</sst>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>
    <font>
      <sz val="11"/>
      <name val="Calibri"/>
    </font>
    <font>
      <sz val="10"/>
      <name val="Arial Cyr"/>
    </font>
    <font>
      <sz val="12"/>
      <name val="Liberation Serif"/>
    </font>
    <font>
      <b/>
      <sz val="12"/>
      <name val="Liberation Serif"/>
    </font>
    <font>
      <sz val="10"/>
      <name val="Liberation Serif"/>
    </font>
    <font>
      <i/>
      <sz val="12"/>
      <name val="Liberation Serif"/>
    </font>
    <font>
      <sz val="12"/>
      <color rgb="FFFF00FF"/>
      <name val="Liberation Serif"/>
    </font>
    <font>
      <sz val="10"/>
      <color rgb="FFC00000"/>
      <name val="Liberation Serif"/>
    </font>
    <font>
      <sz val="12"/>
      <color rgb="FFC00000"/>
      <name val="Liberation Serif"/>
    </font>
    <font>
      <sz val="12"/>
      <color rgb="FF2902D0"/>
      <name val="Liberation Serif"/>
    </font>
    <font>
      <sz val="12"/>
      <color rgb="FFFF0000"/>
      <name val="Liberation Serif"/>
    </font>
    <font>
      <sz val="12"/>
      <color rgb="FF0000FF"/>
      <name val="Liberation Serif"/>
    </font>
    <font>
      <b/>
      <sz val="12"/>
      <color rgb="FF0000FF"/>
      <name val="Liberation Serif"/>
    </font>
    <font>
      <sz val="10"/>
      <color rgb="FF2902D0"/>
      <name val="Liberation Serif"/>
    </font>
    <font>
      <sz val="12"/>
      <color rgb="FFFF6600"/>
      <name val="Liberation Serif"/>
    </font>
    <font>
      <sz val="12"/>
      <name val="Times New Roman"/>
    </font>
    <font>
      <sz val="12"/>
      <name val="Arial Cyr"/>
    </font>
    <font>
      <b/>
      <i/>
      <sz val="16"/>
      <name val="Liberation Serif"/>
    </font>
    <font>
      <b/>
      <sz val="10"/>
      <name val="Liberation Serif"/>
    </font>
    <font>
      <sz val="9"/>
      <name val="Liberation Serif"/>
    </font>
    <font>
      <i/>
      <sz val="12"/>
      <color rgb="FFC00000"/>
      <name val="Liberation Serif"/>
      <charset val="204"/>
    </font>
    <font>
      <sz val="12"/>
      <name val="Liberation Serif"/>
      <charset val="204"/>
    </font>
    <font>
      <b/>
      <sz val="12"/>
      <name val="Liberation Serif"/>
      <charset val="204"/>
    </font>
    <font>
      <b/>
      <sz val="12"/>
      <color theme="1"/>
      <name val="Liberation Serif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rgb="FFFFFF00"/>
      </patternFill>
    </fill>
    <fill>
      <patternFill patternType="solid">
        <fgColor theme="3" tint="0.79995117038483843"/>
        <bgColor indexed="65"/>
      </patternFill>
    </fill>
  </fills>
  <borders count="33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3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vertical="top"/>
    </xf>
    <xf numFmtId="0" fontId="2" fillId="0" borderId="1" xfId="0" applyNumberFormat="1" applyFont="1" applyBorder="1" applyAlignment="1">
      <alignment vertical="top"/>
    </xf>
    <xf numFmtId="0" fontId="2" fillId="0" borderId="0" xfId="0" applyNumberFormat="1" applyFont="1"/>
    <xf numFmtId="0" fontId="3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16" fontId="2" fillId="0" borderId="2" xfId="0" applyNumberFormat="1" applyFont="1" applyBorder="1" applyAlignment="1">
      <alignment horizontal="center" vertical="center" wrapText="1"/>
    </xf>
    <xf numFmtId="16" fontId="2" fillId="0" borderId="0" xfId="0" applyNumberFormat="1" applyFont="1" applyAlignment="1">
      <alignment horizontal="center" vertical="center" wrapText="1"/>
    </xf>
    <xf numFmtId="0" fontId="3" fillId="0" borderId="2" xfId="0" applyNumberFormat="1" applyFont="1" applyBorder="1" applyAlignment="1">
      <alignment vertical="top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0" xfId="0" applyNumberFormat="1" applyFont="1"/>
    <xf numFmtId="0" fontId="5" fillId="0" borderId="2" xfId="0" applyNumberFormat="1" applyFont="1" applyBorder="1" applyAlignment="1">
      <alignment vertical="top" wrapText="1"/>
    </xf>
    <xf numFmtId="0" fontId="5" fillId="0" borderId="2" xfId="0" applyNumberFormat="1" applyFont="1" applyBorder="1" applyAlignment="1">
      <alignment horizontal="center" vertical="center" wrapText="1"/>
    </xf>
    <xf numFmtId="0" fontId="4" fillId="0" borderId="0" xfId="0" applyNumberFormat="1" applyFont="1"/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Border="1" applyAlignment="1">
      <alignment vertical="top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/>
    <xf numFmtId="0" fontId="2" fillId="0" borderId="13" xfId="0" applyNumberFormat="1" applyFont="1" applyBorder="1" applyAlignment="1">
      <alignment vertical="top" wrapText="1"/>
    </xf>
    <xf numFmtId="0" fontId="2" fillId="0" borderId="13" xfId="0" applyNumberFormat="1" applyFont="1" applyBorder="1" applyAlignment="1">
      <alignment horizontal="center" vertical="center" wrapText="1"/>
    </xf>
    <xf numFmtId="0" fontId="6" fillId="0" borderId="0" xfId="0" applyNumberFormat="1" applyFont="1"/>
    <xf numFmtId="0" fontId="6" fillId="0" borderId="0" xfId="0" applyNumberFormat="1" applyFont="1"/>
    <xf numFmtId="0" fontId="2" fillId="0" borderId="2" xfId="0" applyNumberFormat="1" applyFont="1" applyBorder="1" applyAlignment="1">
      <alignment horizontal="left" vertical="top" wrapText="1"/>
    </xf>
    <xf numFmtId="0" fontId="7" fillId="0" borderId="0" xfId="0" applyNumberFormat="1" applyFont="1"/>
    <xf numFmtId="0" fontId="8" fillId="0" borderId="2" xfId="0" applyNumberFormat="1" applyFont="1" applyBorder="1" applyAlignment="1">
      <alignment vertical="top" wrapText="1"/>
    </xf>
    <xf numFmtId="0" fontId="9" fillId="0" borderId="2" xfId="0" applyNumberFormat="1" applyFont="1" applyBorder="1" applyAlignment="1">
      <alignment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0" xfId="0" applyNumberFormat="1" applyFont="1"/>
    <xf numFmtId="16" fontId="10" fillId="0" borderId="2" xfId="0" applyNumberFormat="1" applyFont="1" applyBorder="1" applyAlignment="1">
      <alignment vertical="top" wrapText="1"/>
    </xf>
    <xf numFmtId="0" fontId="10" fillId="0" borderId="2" xfId="0" applyNumberFormat="1" applyFont="1" applyBorder="1" applyAlignment="1">
      <alignment vertical="top" wrapText="1"/>
    </xf>
    <xf numFmtId="0" fontId="10" fillId="0" borderId="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vertical="top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/>
    <xf numFmtId="16" fontId="2" fillId="0" borderId="2" xfId="0" applyNumberFormat="1" applyFont="1" applyBorder="1" applyAlignment="1">
      <alignment vertical="top" wrapText="1"/>
    </xf>
    <xf numFmtId="0" fontId="11" fillId="0" borderId="0" xfId="0" applyNumberFormat="1" applyFont="1"/>
    <xf numFmtId="0" fontId="11" fillId="0" borderId="0" xfId="0" applyNumberFormat="1" applyFont="1"/>
    <xf numFmtId="0" fontId="2" fillId="0" borderId="14" xfId="0" applyNumberFormat="1" applyFont="1" applyBorder="1" applyAlignment="1">
      <alignment vertical="top" wrapText="1"/>
    </xf>
    <xf numFmtId="0" fontId="2" fillId="0" borderId="14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vertical="top" wrapText="1"/>
    </xf>
    <xf numFmtId="0" fontId="11" fillId="0" borderId="2" xfId="0" applyNumberFormat="1" applyFont="1" applyBorder="1" applyAlignment="1">
      <alignment vertical="top" wrapText="1"/>
    </xf>
    <xf numFmtId="0" fontId="11" fillId="0" borderId="2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3" fillId="0" borderId="0" xfId="0" applyNumberFormat="1" applyFont="1"/>
    <xf numFmtId="0" fontId="2" fillId="2" borderId="0" xfId="0" applyNumberFormat="1" applyFont="1" applyFill="1"/>
    <xf numFmtId="0" fontId="2" fillId="3" borderId="12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/>
    <xf numFmtId="0" fontId="14" fillId="0" borderId="0" xfId="0" applyNumberFormat="1" applyFont="1"/>
    <xf numFmtId="0" fontId="14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0" fillId="0" borderId="0" xfId="0" applyNumberFormat="1" applyFont="1"/>
    <xf numFmtId="0" fontId="15" fillId="0" borderId="0" xfId="0" applyNumberFormat="1" applyFont="1"/>
    <xf numFmtId="0" fontId="14" fillId="0" borderId="2" xfId="0" applyNumberFormat="1" applyFont="1" applyBorder="1" applyAlignment="1">
      <alignment vertical="top" wrapText="1"/>
    </xf>
    <xf numFmtId="2" fontId="2" fillId="4" borderId="2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14" fillId="0" borderId="13" xfId="0" applyNumberFormat="1" applyFont="1" applyBorder="1" applyAlignment="1">
      <alignment vertical="top" wrapText="1"/>
    </xf>
    <xf numFmtId="2" fontId="2" fillId="2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2" fontId="2" fillId="5" borderId="13" xfId="0" applyNumberFormat="1" applyFont="1" applyFill="1" applyBorder="1" applyAlignment="1">
      <alignment horizontal="center" vertical="center" wrapText="1"/>
    </xf>
    <xf numFmtId="2" fontId="2" fillId="5" borderId="2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/>
    <xf numFmtId="2" fontId="2" fillId="0" borderId="1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vertical="top" wrapText="1"/>
    </xf>
    <xf numFmtId="0" fontId="14" fillId="0" borderId="13" xfId="0" applyNumberFormat="1" applyFont="1" applyBorder="1" applyAlignment="1">
      <alignment horizontal="center" vertical="center" wrapText="1"/>
    </xf>
    <xf numFmtId="0" fontId="6" fillId="0" borderId="2" xfId="0" applyNumberFormat="1" applyFont="1" applyBorder="1"/>
    <xf numFmtId="0" fontId="14" fillId="2" borderId="2" xfId="0" applyNumberFormat="1" applyFont="1" applyFill="1" applyBorder="1" applyAlignment="1">
      <alignment vertical="top" wrapText="1"/>
    </xf>
    <xf numFmtId="0" fontId="11" fillId="2" borderId="2" xfId="0" applyNumberFormat="1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/>
    </xf>
    <xf numFmtId="0" fontId="2" fillId="2" borderId="15" xfId="0" applyNumberFormat="1" applyFont="1" applyFill="1" applyBorder="1" applyAlignment="1">
      <alignment horizontal="center"/>
    </xf>
    <xf numFmtId="0" fontId="2" fillId="2" borderId="12" xfId="0" applyNumberFormat="1" applyFont="1" applyFill="1" applyBorder="1"/>
    <xf numFmtId="2" fontId="2" fillId="2" borderId="1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/>
    <xf numFmtId="0" fontId="14" fillId="2" borderId="2" xfId="0" applyNumberFormat="1" applyFont="1" applyFill="1" applyBorder="1" applyAlignment="1">
      <alignment wrapText="1"/>
    </xf>
    <xf numFmtId="0" fontId="11" fillId="2" borderId="2" xfId="0" applyNumberFormat="1" applyFont="1" applyFill="1" applyBorder="1" applyAlignment="1">
      <alignment wrapText="1"/>
    </xf>
    <xf numFmtId="0" fontId="16" fillId="0" borderId="0" xfId="0" applyNumberFormat="1" applyFont="1"/>
    <xf numFmtId="0" fontId="16" fillId="0" borderId="0" xfId="0" applyNumberFormat="1" applyFont="1"/>
    <xf numFmtId="0" fontId="4" fillId="0" borderId="0" xfId="0" applyNumberFormat="1" applyFont="1" applyAlignment="1">
      <alignment horizontal="left"/>
    </xf>
    <xf numFmtId="0" fontId="18" fillId="0" borderId="16" xfId="0" applyNumberFormat="1" applyFont="1" applyBorder="1" applyAlignment="1">
      <alignment horizontal="center" vertical="center" wrapText="1"/>
    </xf>
    <xf numFmtId="0" fontId="18" fillId="0" borderId="17" xfId="0" applyNumberFormat="1" applyFont="1" applyBorder="1" applyAlignment="1">
      <alignment horizontal="center" vertical="center" wrapText="1"/>
    </xf>
    <xf numFmtId="0" fontId="18" fillId="0" borderId="18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18" fillId="0" borderId="19" xfId="0" applyNumberFormat="1" applyFont="1" applyBorder="1" applyAlignment="1">
      <alignment horizontal="center" vertical="center" wrapText="1"/>
    </xf>
    <xf numFmtId="0" fontId="18" fillId="0" borderId="20" xfId="0" applyNumberFormat="1" applyFont="1" applyBorder="1" applyAlignment="1">
      <alignment horizontal="center" vertical="center" wrapText="1"/>
    </xf>
    <xf numFmtId="0" fontId="19" fillId="0" borderId="21" xfId="0" applyNumberFormat="1" applyFont="1" applyBorder="1" applyAlignment="1">
      <alignment horizontal="left" vertical="center" wrapText="1"/>
    </xf>
    <xf numFmtId="2" fontId="18" fillId="0" borderId="22" xfId="0" applyNumberFormat="1" applyFont="1" applyBorder="1" applyAlignment="1">
      <alignment horizontal="center" vertical="center"/>
    </xf>
    <xf numFmtId="0" fontId="4" fillId="0" borderId="23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18" fillId="0" borderId="2" xfId="0" applyNumberFormat="1" applyFont="1" applyBorder="1" applyAlignment="1">
      <alignment horizontal="center" vertical="center"/>
    </xf>
    <xf numFmtId="2" fontId="18" fillId="0" borderId="25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0" fontId="19" fillId="0" borderId="26" xfId="0" applyNumberFormat="1" applyFont="1" applyBorder="1" applyAlignment="1">
      <alignment horizontal="left" vertical="center" wrapText="1"/>
    </xf>
    <xf numFmtId="2" fontId="18" fillId="0" borderId="27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16" fontId="4" fillId="0" borderId="2" xfId="0" applyNumberFormat="1" applyFont="1" applyBorder="1"/>
    <xf numFmtId="0" fontId="4" fillId="2" borderId="2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2" fontId="18" fillId="0" borderId="28" xfId="0" applyNumberFormat="1" applyFont="1" applyBorder="1" applyAlignment="1">
      <alignment horizontal="center" vertical="center"/>
    </xf>
    <xf numFmtId="164" fontId="18" fillId="0" borderId="25" xfId="0" applyNumberFormat="1" applyFont="1" applyBorder="1" applyAlignment="1">
      <alignment horizontal="center" vertical="center"/>
    </xf>
    <xf numFmtId="16" fontId="4" fillId="0" borderId="0" xfId="0" applyNumberFormat="1" applyFont="1"/>
    <xf numFmtId="0" fontId="19" fillId="0" borderId="29" xfId="0" applyNumberFormat="1" applyFont="1" applyBorder="1" applyAlignment="1">
      <alignment horizontal="left" vertical="center" wrapText="1"/>
    </xf>
    <xf numFmtId="2" fontId="18" fillId="0" borderId="30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31" xfId="0" applyNumberFormat="1" applyFont="1" applyBorder="1" applyAlignment="1">
      <alignment horizontal="center" vertical="center"/>
    </xf>
    <xf numFmtId="0" fontId="4" fillId="0" borderId="3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0" fillId="0" borderId="2" xfId="0" applyNumberFormat="1" applyFont="1" applyBorder="1" applyAlignment="1">
      <alignment vertical="top" wrapText="1"/>
    </xf>
    <xf numFmtId="0" fontId="21" fillId="0" borderId="14" xfId="0" applyNumberFormat="1" applyFont="1" applyBorder="1" applyAlignment="1">
      <alignment vertical="top" wrapText="1"/>
    </xf>
    <xf numFmtId="0" fontId="21" fillId="0" borderId="2" xfId="0" applyNumberFormat="1" applyFont="1" applyBorder="1" applyAlignment="1">
      <alignment vertical="top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16" fontId="2" fillId="0" borderId="2" xfId="0" applyNumberFormat="1" applyFont="1" applyBorder="1" applyAlignment="1">
      <alignment horizontal="left" vertical="top" wrapText="1"/>
    </xf>
    <xf numFmtId="0" fontId="21" fillId="0" borderId="12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horizontal="center" vertical="center" wrapText="1"/>
    </xf>
    <xf numFmtId="16" fontId="2" fillId="0" borderId="12" xfId="0" applyNumberFormat="1" applyFont="1" applyBorder="1" applyAlignment="1">
      <alignment vertical="top" wrapText="1"/>
    </xf>
    <xf numFmtId="16" fontId="2" fillId="0" borderId="13" xfId="0" applyNumberFormat="1" applyFont="1" applyBorder="1" applyAlignment="1">
      <alignment vertical="top" wrapText="1"/>
    </xf>
    <xf numFmtId="16" fontId="2" fillId="0" borderId="14" xfId="0" applyNumberFormat="1" applyFont="1" applyBorder="1" applyAlignment="1">
      <alignment vertical="top" wrapText="1"/>
    </xf>
    <xf numFmtId="16" fontId="2" fillId="0" borderId="2" xfId="0" applyNumberFormat="1" applyFont="1" applyBorder="1" applyAlignment="1">
      <alignment horizontal="center" vertical="top" wrapText="1"/>
    </xf>
    <xf numFmtId="0" fontId="21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vertical="top" wrapText="1"/>
    </xf>
    <xf numFmtId="0" fontId="2" fillId="0" borderId="8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left" vertical="top" wrapText="1"/>
    </xf>
    <xf numFmtId="0" fontId="2" fillId="2" borderId="2" xfId="0" applyNumberFormat="1" applyFont="1" applyFill="1" applyBorder="1" applyAlignment="1">
      <alignment horizontal="left"/>
    </xf>
    <xf numFmtId="0" fontId="2" fillId="2" borderId="4" xfId="0" applyNumberFormat="1" applyFont="1" applyFill="1" applyBorder="1" applyAlignment="1">
      <alignment horizontal="left"/>
    </xf>
    <xf numFmtId="0" fontId="2" fillId="2" borderId="5" xfId="0" applyNumberFormat="1" applyFont="1" applyFill="1" applyBorder="1" applyAlignment="1">
      <alignment horizontal="left"/>
    </xf>
    <xf numFmtId="0" fontId="4" fillId="0" borderId="0" xfId="0" applyNumberFormat="1" applyFont="1" applyAlignment="1">
      <alignment horizontal="left"/>
    </xf>
    <xf numFmtId="0" fontId="17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940"/>
  <sheetViews>
    <sheetView tabSelected="1" topLeftCell="A196" workbookViewId="0">
      <selection activeCell="L131" sqref="L131"/>
    </sheetView>
  </sheetViews>
  <sheetFormatPr defaultColWidth="8.7109375" defaultRowHeight="15"/>
  <cols>
    <col min="1" max="1" width="11.85546875" style="1" customWidth="1"/>
    <col min="2" max="2" width="49" style="1" customWidth="1"/>
    <col min="3" max="3" width="11.42578125" style="2" customWidth="1"/>
    <col min="4" max="4" width="11.5703125" style="2" customWidth="1"/>
    <col min="5" max="5" width="11.85546875" style="2" customWidth="1"/>
    <col min="6" max="7" width="12" style="2" customWidth="1"/>
    <col min="8" max="8" width="11" style="2" customWidth="1"/>
    <col min="9" max="9" width="12" style="2" customWidth="1"/>
    <col min="10" max="10" width="11.7109375" style="2" customWidth="1"/>
    <col min="11" max="11" width="12" style="2" customWidth="1"/>
    <col min="12" max="12" width="12.85546875" style="2" customWidth="1"/>
    <col min="13" max="13" width="8.7109375" bestFit="1" customWidth="1"/>
    <col min="14" max="14" width="8.7109375" style="1" bestFit="1" customWidth="1"/>
    <col min="15" max="16384" width="8.7109375" style="1"/>
  </cols>
  <sheetData>
    <row r="1" spans="1:136">
      <c r="B1" s="3"/>
      <c r="C1" s="4"/>
      <c r="G1" s="4" t="s">
        <v>0</v>
      </c>
    </row>
    <row r="2" spans="1:136">
      <c r="B2" s="3"/>
      <c r="C2" s="4"/>
      <c r="G2" s="5" t="s">
        <v>224</v>
      </c>
    </row>
    <row r="3" spans="1:136">
      <c r="B3" s="3"/>
      <c r="C3" s="4"/>
      <c r="G3" s="5"/>
    </row>
    <row r="4" spans="1:136">
      <c r="B4" s="3"/>
      <c r="C4" s="4"/>
      <c r="G4" s="5" t="s">
        <v>1</v>
      </c>
      <c r="J4" s="2" t="s">
        <v>225</v>
      </c>
    </row>
    <row r="5" spans="1:136">
      <c r="B5" s="3"/>
      <c r="C5" s="4"/>
      <c r="G5" s="139" t="s">
        <v>226</v>
      </c>
      <c r="H5" s="139"/>
      <c r="I5" s="139"/>
      <c r="J5" s="139"/>
      <c r="K5" s="139"/>
    </row>
    <row r="6" spans="1:136">
      <c r="B6" s="3"/>
      <c r="C6" s="4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</row>
    <row r="7" spans="1:136" ht="15" customHeight="1"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</row>
    <row r="8" spans="1:136"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</row>
    <row r="9" spans="1:136" ht="13.15" customHeight="1">
      <c r="A9" s="144" t="s">
        <v>2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</row>
    <row r="10" spans="1:136" ht="13.1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</row>
    <row r="11" spans="1:136" ht="13.15" customHeight="1">
      <c r="A11" s="1" t="s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</row>
    <row r="12" spans="1:136">
      <c r="A12" s="1" t="s">
        <v>4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</row>
    <row r="13" spans="1:136" ht="18.75" customHeight="1">
      <c r="A13" s="147" t="s">
        <v>5</v>
      </c>
      <c r="B13" s="145" t="s">
        <v>6</v>
      </c>
      <c r="C13" s="149" t="s">
        <v>7</v>
      </c>
      <c r="D13" s="152"/>
      <c r="E13" s="149" t="s">
        <v>8</v>
      </c>
      <c r="F13" s="150"/>
      <c r="G13" s="150"/>
      <c r="H13" s="150"/>
      <c r="I13" s="150"/>
      <c r="J13" s="151"/>
      <c r="K13" s="140" t="s">
        <v>9</v>
      </c>
      <c r="L13" s="141"/>
      <c r="M13" s="138"/>
      <c r="N13" s="138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</row>
    <row r="14" spans="1:136" ht="20.25" customHeight="1">
      <c r="A14" s="148"/>
      <c r="B14" s="146"/>
      <c r="C14" s="142"/>
      <c r="D14" s="153"/>
      <c r="E14" s="149" t="s">
        <v>10</v>
      </c>
      <c r="F14" s="151"/>
      <c r="G14" s="149" t="s">
        <v>11</v>
      </c>
      <c r="H14" s="151"/>
      <c r="I14" s="149" t="s">
        <v>12</v>
      </c>
      <c r="J14" s="151"/>
      <c r="K14" s="142"/>
      <c r="L14" s="143"/>
      <c r="M14" s="138"/>
      <c r="N14" s="138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</row>
    <row r="15" spans="1:136" ht="30">
      <c r="A15" s="9"/>
      <c r="B15" s="9"/>
      <c r="C15" s="12" t="s">
        <v>13</v>
      </c>
      <c r="D15" s="10" t="s">
        <v>14</v>
      </c>
      <c r="E15" s="12" t="s">
        <v>13</v>
      </c>
      <c r="F15" s="10" t="s">
        <v>14</v>
      </c>
      <c r="G15" s="12" t="s">
        <v>13</v>
      </c>
      <c r="H15" s="10" t="s">
        <v>14</v>
      </c>
      <c r="I15" s="12" t="s">
        <v>13</v>
      </c>
      <c r="J15" s="10" t="s">
        <v>14</v>
      </c>
      <c r="K15" s="12" t="s">
        <v>13</v>
      </c>
      <c r="L15" s="10" t="s">
        <v>14</v>
      </c>
      <c r="M15" s="13"/>
      <c r="N15" s="11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</row>
    <row r="16" spans="1:136" ht="15.75">
      <c r="A16" s="9"/>
      <c r="B16" s="14" t="s">
        <v>15</v>
      </c>
      <c r="C16" s="15"/>
      <c r="D16" s="10"/>
      <c r="E16" s="10"/>
      <c r="F16" s="10"/>
      <c r="G16" s="10"/>
      <c r="H16" s="10"/>
      <c r="I16" s="10"/>
      <c r="J16" s="10"/>
      <c r="K16" s="10"/>
      <c r="L16" s="10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</row>
    <row r="17" spans="1:136" s="16" customFormat="1">
      <c r="A17" s="17"/>
      <c r="B17" s="125" t="s">
        <v>16</v>
      </c>
      <c r="C17" s="18"/>
      <c r="D17" s="10"/>
      <c r="E17" s="10"/>
      <c r="F17" s="10"/>
      <c r="G17" s="10"/>
      <c r="H17" s="10"/>
      <c r="I17" s="10"/>
      <c r="J17" s="10"/>
      <c r="K17" s="10"/>
      <c r="L17" s="10"/>
      <c r="M17" s="19"/>
      <c r="N17" s="19"/>
    </row>
    <row r="18" spans="1:136" s="16" customFormat="1" ht="15.75" customHeight="1">
      <c r="A18" s="8" t="s">
        <v>17</v>
      </c>
      <c r="B18" s="8" t="s">
        <v>18</v>
      </c>
      <c r="C18" s="20">
        <v>200</v>
      </c>
      <c r="D18" s="20">
        <v>250</v>
      </c>
      <c r="E18" s="20">
        <v>6.5</v>
      </c>
      <c r="F18" s="20">
        <f>ROUND(E18/C18*D18, 2)</f>
        <v>8.1300000000000008</v>
      </c>
      <c r="G18" s="20">
        <v>6</v>
      </c>
      <c r="H18" s="20">
        <f>ROUND(G18/C18*D18, 2)</f>
        <v>7.5</v>
      </c>
      <c r="I18" s="20">
        <v>31.2</v>
      </c>
      <c r="J18" s="20">
        <f>ROUND(I18/C18*D18, 2)</f>
        <v>39</v>
      </c>
      <c r="K18" s="20">
        <v>205</v>
      </c>
      <c r="L18" s="20">
        <f>ROUND(K18/C18*D18, 2)</f>
        <v>256.25</v>
      </c>
      <c r="M18" s="6"/>
      <c r="N18" s="6"/>
    </row>
    <row r="19" spans="1:136" s="16" customFormat="1" ht="15.75" customHeight="1">
      <c r="A19" s="8" t="s">
        <v>19</v>
      </c>
      <c r="B19" s="8" t="s">
        <v>20</v>
      </c>
      <c r="C19" s="10">
        <v>200</v>
      </c>
      <c r="D19" s="10">
        <v>200</v>
      </c>
      <c r="E19" s="10">
        <v>3</v>
      </c>
      <c r="F19" s="10">
        <v>3</v>
      </c>
      <c r="G19" s="10">
        <v>2.9</v>
      </c>
      <c r="H19" s="10">
        <v>2.9</v>
      </c>
      <c r="I19" s="10">
        <v>9.5</v>
      </c>
      <c r="J19" s="10">
        <v>9.5</v>
      </c>
      <c r="K19" s="10">
        <v>78</v>
      </c>
      <c r="L19" s="10">
        <v>78</v>
      </c>
      <c r="M19" s="6"/>
      <c r="N19" s="6"/>
    </row>
    <row r="20" spans="1:136" s="16" customFormat="1">
      <c r="B20" t="s">
        <v>21</v>
      </c>
      <c r="C20" s="10">
        <v>40</v>
      </c>
      <c r="D20" s="20">
        <v>45</v>
      </c>
      <c r="E20" s="20">
        <v>4.2</v>
      </c>
      <c r="F20" s="20">
        <v>4.7</v>
      </c>
      <c r="G20" s="20">
        <v>1.8</v>
      </c>
      <c r="H20" s="20">
        <v>2</v>
      </c>
      <c r="I20" s="20">
        <v>21.2</v>
      </c>
      <c r="J20" s="20">
        <v>23.85</v>
      </c>
      <c r="K20" s="20">
        <v>118</v>
      </c>
      <c r="L20" s="20">
        <f>ROUND(K20/C20*D20, 1)</f>
        <v>132.80000000000001</v>
      </c>
      <c r="M20" s="6"/>
      <c r="N20" s="6"/>
    </row>
    <row r="21" spans="1:136">
      <c r="A21" s="8" t="s">
        <v>22</v>
      </c>
      <c r="B21" s="8" t="s">
        <v>23</v>
      </c>
      <c r="C21" s="20">
        <v>6</v>
      </c>
      <c r="D21" s="20">
        <v>10</v>
      </c>
      <c r="E21" s="20">
        <f>ROUND(F21/D21*C21, 2)</f>
        <v>1.56</v>
      </c>
      <c r="F21" s="20">
        <v>2.6</v>
      </c>
      <c r="G21" s="20">
        <f>ROUND(H21/D21*C21, 2)</f>
        <v>1.62</v>
      </c>
      <c r="H21" s="20">
        <v>2.7</v>
      </c>
      <c r="I21" s="20">
        <f>ROUND(J21/D21*C21, 2)</f>
        <v>0</v>
      </c>
      <c r="J21" s="20">
        <v>0</v>
      </c>
      <c r="K21" s="20">
        <f>ROUND(L21/D21*C21, 2)</f>
        <v>21</v>
      </c>
      <c r="L21" s="20">
        <v>35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</row>
    <row r="22" spans="1:136" ht="15.6" customHeight="1">
      <c r="A22" s="21" t="s">
        <v>24</v>
      </c>
      <c r="B22" s="21" t="s">
        <v>25</v>
      </c>
      <c r="C22" s="22">
        <v>10</v>
      </c>
      <c r="D22" s="22">
        <v>10</v>
      </c>
      <c r="E22" s="22">
        <v>0.08</v>
      </c>
      <c r="F22" s="22">
        <v>0.08</v>
      </c>
      <c r="G22" s="22">
        <v>7.25</v>
      </c>
      <c r="H22" s="22">
        <v>7.25</v>
      </c>
      <c r="I22" s="22">
        <v>0.13</v>
      </c>
      <c r="J22" s="22">
        <v>0.13</v>
      </c>
      <c r="K22" s="10">
        <v>66.06</v>
      </c>
      <c r="L22" s="10">
        <v>66.06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</row>
    <row r="23" spans="1:136" s="23" customFormat="1">
      <c r="A23" s="24" t="s">
        <v>26</v>
      </c>
      <c r="B23" s="24" t="s">
        <v>27</v>
      </c>
      <c r="C23" s="25">
        <v>200</v>
      </c>
      <c r="D23" s="25">
        <v>200</v>
      </c>
      <c r="E23" s="25">
        <v>1</v>
      </c>
      <c r="F23" s="25">
        <v>1</v>
      </c>
      <c r="G23" s="25">
        <v>0.2</v>
      </c>
      <c r="H23" s="25">
        <v>0.2</v>
      </c>
      <c r="I23" s="25">
        <v>20.2</v>
      </c>
      <c r="J23" s="25">
        <v>20.2</v>
      </c>
      <c r="K23" s="10">
        <v>85.7</v>
      </c>
      <c r="L23" s="10">
        <v>85.7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</row>
    <row r="24" spans="1:136" s="16" customFormat="1">
      <c r="A24" s="8"/>
      <c r="B24" s="8" t="s">
        <v>28</v>
      </c>
      <c r="C24" s="10">
        <f t="shared" ref="C24:L24" si="0">SUM(C18:C23)</f>
        <v>656</v>
      </c>
      <c r="D24" s="10">
        <f t="shared" si="0"/>
        <v>715</v>
      </c>
      <c r="E24" s="10">
        <f t="shared" si="0"/>
        <v>16.34</v>
      </c>
      <c r="F24" s="10">
        <f t="shared" si="0"/>
        <v>19.510000000000002</v>
      </c>
      <c r="G24" s="10">
        <f t="shared" si="0"/>
        <v>19.77</v>
      </c>
      <c r="H24" s="10">
        <f t="shared" si="0"/>
        <v>22.55</v>
      </c>
      <c r="I24" s="10">
        <f t="shared" si="0"/>
        <v>82.23</v>
      </c>
      <c r="J24" s="10">
        <f t="shared" si="0"/>
        <v>92.679999999999993</v>
      </c>
      <c r="K24" s="10">
        <f t="shared" si="0"/>
        <v>573.76</v>
      </c>
      <c r="L24" s="10">
        <f t="shared" si="0"/>
        <v>653.81000000000006</v>
      </c>
      <c r="M24" s="6"/>
      <c r="N24" s="6"/>
    </row>
    <row r="25" spans="1:136" ht="15.75">
      <c r="A25" s="9"/>
      <c r="B25" s="125" t="s">
        <v>29</v>
      </c>
      <c r="C25" s="15"/>
      <c r="D25" s="10"/>
      <c r="E25" s="10"/>
      <c r="F25" s="10"/>
      <c r="G25" s="10"/>
      <c r="H25" s="10"/>
      <c r="I25" s="10"/>
      <c r="J25" s="10"/>
      <c r="K25" s="10"/>
      <c r="L25" s="10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</row>
    <row r="26" spans="1:136" ht="60">
      <c r="A26" s="8" t="s">
        <v>218</v>
      </c>
      <c r="B26" s="8" t="s">
        <v>30</v>
      </c>
      <c r="C26" s="20">
        <v>60</v>
      </c>
      <c r="D26" s="20">
        <v>100</v>
      </c>
      <c r="E26" s="20">
        <f>ROUND(F26/D26*C26, 2)</f>
        <v>0.48</v>
      </c>
      <c r="F26" s="20">
        <v>0.8</v>
      </c>
      <c r="G26" s="20">
        <f>ROUND(H26/D26*C26, 2)</f>
        <v>0</v>
      </c>
      <c r="H26" s="20">
        <v>0</v>
      </c>
      <c r="I26" s="20">
        <f>ROUND(J26/D26*C26, 2)</f>
        <v>1.44</v>
      </c>
      <c r="J26" s="20">
        <v>2.4</v>
      </c>
      <c r="K26" s="20">
        <f>ROUND(L26/D26*C26, 2)</f>
        <v>9.6</v>
      </c>
      <c r="L26" s="20">
        <v>16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</row>
    <row r="27" spans="1:136">
      <c r="A27" s="21" t="s">
        <v>31</v>
      </c>
      <c r="B27" s="21" t="s">
        <v>179</v>
      </c>
      <c r="C27" s="22">
        <v>200</v>
      </c>
      <c r="D27" s="22">
        <v>250</v>
      </c>
      <c r="E27" s="22">
        <v>1.4</v>
      </c>
      <c r="F27" s="22">
        <v>1.7</v>
      </c>
      <c r="G27" s="22">
        <v>2.2999999999999998</v>
      </c>
      <c r="H27" s="22">
        <v>2.8</v>
      </c>
      <c r="I27" s="22">
        <v>9.4</v>
      </c>
      <c r="J27" s="22">
        <v>11.7</v>
      </c>
      <c r="K27" s="10">
        <v>66.400000000000006</v>
      </c>
      <c r="L27" s="10">
        <v>83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</row>
    <row r="28" spans="1:136" s="6" customFormat="1">
      <c r="A28" s="21">
        <v>403</v>
      </c>
      <c r="B28" s="21" t="s">
        <v>58</v>
      </c>
      <c r="C28" s="45">
        <v>200</v>
      </c>
      <c r="D28" s="45">
        <v>200</v>
      </c>
      <c r="E28" s="22">
        <v>14.8</v>
      </c>
      <c r="F28" s="22">
        <v>14.8</v>
      </c>
      <c r="G28" s="22">
        <v>16.399999999999999</v>
      </c>
      <c r="H28" s="22">
        <v>16.399999999999999</v>
      </c>
      <c r="I28" s="22">
        <v>34.5</v>
      </c>
      <c r="J28" s="22">
        <v>34.5</v>
      </c>
      <c r="K28" s="10">
        <v>348.8</v>
      </c>
      <c r="L28" s="10">
        <v>348.8</v>
      </c>
    </row>
    <row r="29" spans="1:136">
      <c r="A29" s="28">
        <v>80</v>
      </c>
      <c r="B29" s="8" t="s">
        <v>32</v>
      </c>
      <c r="C29" s="25">
        <v>200</v>
      </c>
      <c r="D29" s="25">
        <v>200</v>
      </c>
      <c r="E29" s="10">
        <v>0</v>
      </c>
      <c r="F29" s="10">
        <v>0</v>
      </c>
      <c r="G29" s="10">
        <v>0</v>
      </c>
      <c r="H29" s="10">
        <v>0</v>
      </c>
      <c r="I29" s="10">
        <v>19</v>
      </c>
      <c r="J29" s="10">
        <v>19</v>
      </c>
      <c r="K29" s="10">
        <v>80</v>
      </c>
      <c r="L29" s="10">
        <v>80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</row>
    <row r="30" spans="1:136">
      <c r="A30" s="8"/>
      <c r="B30" s="8" t="s">
        <v>33</v>
      </c>
      <c r="C30" s="10">
        <v>50</v>
      </c>
      <c r="D30" s="10">
        <v>60</v>
      </c>
      <c r="E30" s="10">
        <v>3.8</v>
      </c>
      <c r="F30" s="10">
        <v>4</v>
      </c>
      <c r="G30" s="10">
        <v>0.5</v>
      </c>
      <c r="H30" s="10">
        <v>0.6</v>
      </c>
      <c r="I30" s="10">
        <v>23.4</v>
      </c>
      <c r="J30" s="10">
        <v>30</v>
      </c>
      <c r="K30" s="10">
        <v>115</v>
      </c>
      <c r="L30" s="10">
        <v>140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</row>
    <row r="31" spans="1:136">
      <c r="A31" s="21"/>
      <c r="B31" s="21" t="s">
        <v>34</v>
      </c>
      <c r="C31" s="22">
        <v>40</v>
      </c>
      <c r="D31" s="22">
        <v>60</v>
      </c>
      <c r="E31" s="22">
        <v>2.84</v>
      </c>
      <c r="F31" s="22">
        <v>4.26</v>
      </c>
      <c r="G31" s="22">
        <v>0.44</v>
      </c>
      <c r="H31" s="22">
        <v>0.66</v>
      </c>
      <c r="I31" s="22">
        <v>18.96</v>
      </c>
      <c r="J31" s="22">
        <v>28.44</v>
      </c>
      <c r="K31" s="10">
        <v>95.6</v>
      </c>
      <c r="L31" s="10">
        <v>143.4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</row>
    <row r="32" spans="1:136">
      <c r="A32" s="21"/>
      <c r="B32" s="21" t="s">
        <v>35</v>
      </c>
      <c r="C32" s="22">
        <f t="shared" ref="C32:L32" si="1">SUM(C26:C31)</f>
        <v>750</v>
      </c>
      <c r="D32" s="22">
        <f t="shared" si="1"/>
        <v>870</v>
      </c>
      <c r="E32" s="22">
        <f t="shared" si="1"/>
        <v>23.32</v>
      </c>
      <c r="F32" s="22">
        <f t="shared" si="1"/>
        <v>25.560000000000002</v>
      </c>
      <c r="G32" s="22">
        <f t="shared" si="1"/>
        <v>19.64</v>
      </c>
      <c r="H32" s="22">
        <f t="shared" si="1"/>
        <v>20.46</v>
      </c>
      <c r="I32" s="22">
        <f t="shared" si="1"/>
        <v>106.70000000000002</v>
      </c>
      <c r="J32" s="22">
        <f t="shared" si="1"/>
        <v>126.03999999999999</v>
      </c>
      <c r="K32" s="10">
        <f t="shared" si="1"/>
        <v>715.4</v>
      </c>
      <c r="L32" s="10">
        <f t="shared" si="1"/>
        <v>811.19999999999993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</row>
    <row r="33" spans="1:136" s="29" customFormat="1">
      <c r="A33" s="30"/>
      <c r="B33" s="31" t="s">
        <v>36</v>
      </c>
      <c r="C33" s="32"/>
      <c r="D33" s="32"/>
      <c r="E33" s="33">
        <f t="shared" ref="E33:L33" si="2">E24+E32</f>
        <v>39.659999999999997</v>
      </c>
      <c r="F33" s="33">
        <f t="shared" si="2"/>
        <v>45.070000000000007</v>
      </c>
      <c r="G33" s="33">
        <f t="shared" si="2"/>
        <v>39.409999999999997</v>
      </c>
      <c r="H33" s="33">
        <f t="shared" si="2"/>
        <v>43.010000000000005</v>
      </c>
      <c r="I33" s="33">
        <f t="shared" si="2"/>
        <v>188.93</v>
      </c>
      <c r="J33" s="33">
        <f t="shared" si="2"/>
        <v>218.71999999999997</v>
      </c>
      <c r="K33" s="33">
        <f t="shared" si="2"/>
        <v>1289.1599999999999</v>
      </c>
      <c r="L33" s="33">
        <f t="shared" si="2"/>
        <v>1465.01</v>
      </c>
      <c r="M33" s="34"/>
      <c r="N33" s="34"/>
    </row>
    <row r="34" spans="1:136" ht="16.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</row>
    <row r="35" spans="1:136" ht="15.75">
      <c r="A35" s="38"/>
      <c r="B35" s="38" t="s">
        <v>37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</row>
    <row r="36" spans="1:136" s="16" customFormat="1">
      <c r="A36" s="17"/>
      <c r="B36" s="125" t="s">
        <v>16</v>
      </c>
      <c r="C36" s="18"/>
      <c r="D36" s="10"/>
      <c r="E36" s="10"/>
      <c r="F36" s="10"/>
      <c r="G36" s="10"/>
      <c r="H36" s="10"/>
      <c r="I36" s="10"/>
      <c r="J36" s="10"/>
      <c r="K36" s="10"/>
      <c r="L36" s="10"/>
    </row>
    <row r="37" spans="1:136" s="16" customFormat="1" ht="30">
      <c r="A37" s="8" t="s">
        <v>38</v>
      </c>
      <c r="B37" s="8" t="s">
        <v>180</v>
      </c>
      <c r="C37" s="20">
        <v>150</v>
      </c>
      <c r="D37" s="20">
        <v>200</v>
      </c>
      <c r="E37" s="20">
        <f>ROUND(F37/D37*C37, 2)</f>
        <v>21.75</v>
      </c>
      <c r="F37" s="20">
        <v>29</v>
      </c>
      <c r="G37" s="20">
        <f>ROUND(H37/D37*C37, 2)</f>
        <v>14.85</v>
      </c>
      <c r="H37" s="20">
        <v>19.8</v>
      </c>
      <c r="I37" s="20">
        <f>ROUND(J37/D37*C37, 2)</f>
        <v>28.2</v>
      </c>
      <c r="J37" s="20">
        <v>37.6</v>
      </c>
      <c r="K37" s="20">
        <f>ROUND(L37/D37*C37, 2)</f>
        <v>333</v>
      </c>
      <c r="L37" s="20">
        <v>444</v>
      </c>
      <c r="M37" s="6"/>
      <c r="N37" s="6"/>
    </row>
    <row r="38" spans="1:136" s="16" customFormat="1">
      <c r="A38" s="1" t="s">
        <v>39</v>
      </c>
      <c r="B38" s="8" t="s">
        <v>40</v>
      </c>
      <c r="C38" s="10">
        <v>20</v>
      </c>
      <c r="D38" s="20">
        <v>25</v>
      </c>
      <c r="E38" s="20">
        <v>1.4</v>
      </c>
      <c r="F38" s="20">
        <f>ROUND(E38/C38*D38, 1)</f>
        <v>1.8</v>
      </c>
      <c r="G38" s="20">
        <v>1.7</v>
      </c>
      <c r="H38" s="20">
        <f>ROUND(G38/C38*D38, 1)</f>
        <v>2.1</v>
      </c>
      <c r="I38" s="20">
        <v>11.1</v>
      </c>
      <c r="J38" s="20">
        <f>ROUND(I38/C38*D38, 1)</f>
        <v>13.9</v>
      </c>
      <c r="K38" s="20">
        <v>63.4</v>
      </c>
      <c r="L38" s="20">
        <f>ROUND(K38/C38*D38, 1)</f>
        <v>79.3</v>
      </c>
      <c r="M38" s="11"/>
      <c r="N38" s="11"/>
    </row>
    <row r="39" spans="1:136" s="16" customFormat="1">
      <c r="A39" s="8" t="s">
        <v>41</v>
      </c>
      <c r="B39" s="24" t="s">
        <v>42</v>
      </c>
      <c r="C39" s="25">
        <v>200</v>
      </c>
      <c r="D39" s="39">
        <v>200</v>
      </c>
      <c r="E39" s="39">
        <v>1.5</v>
      </c>
      <c r="F39" s="39">
        <v>1.5</v>
      </c>
      <c r="G39" s="39">
        <v>1.6</v>
      </c>
      <c r="H39" s="39">
        <v>1.6</v>
      </c>
      <c r="I39" s="39">
        <v>14.4</v>
      </c>
      <c r="J39" s="39">
        <v>14.4</v>
      </c>
      <c r="K39" s="39">
        <v>66</v>
      </c>
      <c r="L39" s="20">
        <v>66</v>
      </c>
      <c r="M39" s="6"/>
      <c r="N39" s="6"/>
    </row>
    <row r="40" spans="1:136" s="16" customFormat="1">
      <c r="A40" s="40"/>
      <c r="B40" s="8" t="s">
        <v>21</v>
      </c>
      <c r="C40" s="10">
        <v>40</v>
      </c>
      <c r="D40" s="20">
        <v>45</v>
      </c>
      <c r="E40" s="20">
        <v>4.2</v>
      </c>
      <c r="F40" s="20">
        <f>ROUND(E40/C40*D40, 1)</f>
        <v>4.7</v>
      </c>
      <c r="G40" s="20">
        <v>1.8</v>
      </c>
      <c r="H40" s="20">
        <f>ROUND(G40/C40*D40, 1)</f>
        <v>2</v>
      </c>
      <c r="I40" s="20">
        <v>21.2</v>
      </c>
      <c r="J40" s="20">
        <f>ROUND(I40/C40*D40, 1)</f>
        <v>23.9</v>
      </c>
      <c r="K40" s="20">
        <v>118</v>
      </c>
      <c r="L40" s="20">
        <f>ROUND(K40/C40*D40, 1)</f>
        <v>132.80000000000001</v>
      </c>
      <c r="M40" s="6"/>
      <c r="N40" s="6"/>
    </row>
    <row r="41" spans="1:136">
      <c r="A41" s="8" t="s">
        <v>22</v>
      </c>
      <c r="B41" s="8" t="s">
        <v>23</v>
      </c>
      <c r="C41" s="20">
        <v>6</v>
      </c>
      <c r="D41" s="20">
        <v>10</v>
      </c>
      <c r="E41" s="20">
        <f>ROUND(F41/D41*C41, 2)</f>
        <v>1.56</v>
      </c>
      <c r="F41" s="20">
        <v>2.6</v>
      </c>
      <c r="G41" s="20">
        <f>ROUND(H41/D41*C41, 2)</f>
        <v>1.62</v>
      </c>
      <c r="H41" s="20">
        <v>2.7</v>
      </c>
      <c r="I41" s="20">
        <f>ROUND(J41/D41*C41, 2)</f>
        <v>0</v>
      </c>
      <c r="J41" s="20">
        <v>0</v>
      </c>
      <c r="K41" s="20">
        <f>ROUND(L41/D41*C41, 2)</f>
        <v>21</v>
      </c>
      <c r="L41" s="20">
        <v>35</v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</row>
    <row r="42" spans="1:136">
      <c r="A42" s="8"/>
      <c r="B42" s="8" t="s">
        <v>43</v>
      </c>
      <c r="C42" s="20">
        <v>150</v>
      </c>
      <c r="D42" s="20">
        <v>150</v>
      </c>
      <c r="E42" s="20">
        <v>0.6</v>
      </c>
      <c r="F42" s="20">
        <v>0.6</v>
      </c>
      <c r="G42" s="20">
        <v>0.6</v>
      </c>
      <c r="H42" s="20">
        <v>0.6</v>
      </c>
      <c r="I42" s="20">
        <v>14.7</v>
      </c>
      <c r="J42" s="20">
        <v>14.7</v>
      </c>
      <c r="K42" s="20">
        <v>73</v>
      </c>
      <c r="L42" s="20">
        <v>73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</row>
    <row r="43" spans="1:136" s="16" customFormat="1">
      <c r="A43" s="8"/>
      <c r="B43" s="8" t="s">
        <v>28</v>
      </c>
      <c r="C43" s="10">
        <f t="shared" ref="C43:L43" si="3">SUM(C37:C42)</f>
        <v>566</v>
      </c>
      <c r="D43" s="10">
        <f t="shared" si="3"/>
        <v>630</v>
      </c>
      <c r="E43" s="10">
        <f t="shared" si="3"/>
        <v>31.009999999999998</v>
      </c>
      <c r="F43" s="10">
        <f t="shared" si="3"/>
        <v>40.200000000000003</v>
      </c>
      <c r="G43" s="10">
        <f t="shared" si="3"/>
        <v>22.170000000000005</v>
      </c>
      <c r="H43" s="10">
        <f t="shared" si="3"/>
        <v>28.800000000000004</v>
      </c>
      <c r="I43" s="10">
        <f t="shared" si="3"/>
        <v>89.6</v>
      </c>
      <c r="J43" s="10">
        <f t="shared" si="3"/>
        <v>104.50000000000001</v>
      </c>
      <c r="K43" s="10">
        <f t="shared" si="3"/>
        <v>674.4</v>
      </c>
      <c r="L43" s="10">
        <f t="shared" si="3"/>
        <v>830.09999999999991</v>
      </c>
      <c r="M43" s="6"/>
      <c r="N43" s="6"/>
    </row>
    <row r="44" spans="1:136" ht="15.75">
      <c r="A44" s="9"/>
      <c r="B44" s="125" t="s">
        <v>29</v>
      </c>
      <c r="C44" s="15"/>
      <c r="D44" s="10"/>
      <c r="E44" s="10"/>
      <c r="F44" s="10"/>
      <c r="G44" s="10"/>
      <c r="H44" s="10"/>
      <c r="I44" s="10"/>
      <c r="J44" s="10"/>
      <c r="K44" s="10"/>
      <c r="L44" s="10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</row>
    <row r="45" spans="1:136" ht="45">
      <c r="A45" s="8" t="s">
        <v>219</v>
      </c>
      <c r="B45" s="8" t="s">
        <v>44</v>
      </c>
      <c r="C45" s="20">
        <v>70</v>
      </c>
      <c r="D45" s="20">
        <v>100</v>
      </c>
      <c r="E45" s="20">
        <f>ROUND(F45/D45*C45, 2)</f>
        <v>0.49</v>
      </c>
      <c r="F45" s="20">
        <v>0.7</v>
      </c>
      <c r="G45" s="20">
        <f>ROUND(H45/D45*C45, 2)</f>
        <v>4.2</v>
      </c>
      <c r="H45" s="20">
        <v>6</v>
      </c>
      <c r="I45" s="20">
        <f>ROUND(J45/D45*C45, 2)</f>
        <v>1.61</v>
      </c>
      <c r="J45" s="20">
        <v>2.2999999999999998</v>
      </c>
      <c r="K45" s="20">
        <f>ROUND(L45/D45*C45, 2)</f>
        <v>47.6</v>
      </c>
      <c r="L45" s="20">
        <v>68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</row>
    <row r="46" spans="1:136" ht="30">
      <c r="A46" s="8" t="s">
        <v>45</v>
      </c>
      <c r="B46" s="8" t="s">
        <v>181</v>
      </c>
      <c r="C46" s="10">
        <v>200</v>
      </c>
      <c r="D46" s="10">
        <v>250</v>
      </c>
      <c r="E46" s="10">
        <v>5.0999999999999996</v>
      </c>
      <c r="F46" s="10">
        <v>6.4</v>
      </c>
      <c r="G46" s="10">
        <v>12.1</v>
      </c>
      <c r="H46" s="10">
        <v>15.1</v>
      </c>
      <c r="I46" s="10">
        <v>13.7</v>
      </c>
      <c r="J46" s="10">
        <v>17.100000000000001</v>
      </c>
      <c r="K46" s="10">
        <v>188</v>
      </c>
      <c r="L46" s="10">
        <v>235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</row>
    <row r="47" spans="1:136" s="6" customFormat="1">
      <c r="A47" s="8">
        <v>57</v>
      </c>
      <c r="B47" s="8" t="s">
        <v>182</v>
      </c>
      <c r="C47" s="10">
        <v>90</v>
      </c>
      <c r="D47" s="10">
        <v>100</v>
      </c>
      <c r="E47" s="10">
        <v>15.9</v>
      </c>
      <c r="F47" s="10">
        <v>17.7</v>
      </c>
      <c r="G47" s="10">
        <v>6.8</v>
      </c>
      <c r="H47" s="10">
        <v>7.6</v>
      </c>
      <c r="I47" s="10">
        <v>2.7</v>
      </c>
      <c r="J47" s="10">
        <v>3.1</v>
      </c>
      <c r="K47" s="10">
        <v>76.5</v>
      </c>
      <c r="L47" s="10">
        <v>85</v>
      </c>
    </row>
    <row r="48" spans="1:136">
      <c r="A48" s="8" t="s">
        <v>46</v>
      </c>
      <c r="B48" s="8" t="s">
        <v>47</v>
      </c>
      <c r="C48" s="10">
        <v>150</v>
      </c>
      <c r="D48" s="10">
        <v>180</v>
      </c>
      <c r="E48" s="10">
        <v>3.1</v>
      </c>
      <c r="F48" s="10">
        <v>3.7</v>
      </c>
      <c r="G48" s="10">
        <v>4.2</v>
      </c>
      <c r="H48" s="10">
        <v>5</v>
      </c>
      <c r="I48" s="10">
        <v>20.6</v>
      </c>
      <c r="J48" s="10">
        <v>24.7</v>
      </c>
      <c r="K48" s="10">
        <v>133</v>
      </c>
      <c r="L48" s="10">
        <v>160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</row>
    <row r="49" spans="1:136" ht="15" customHeight="1">
      <c r="A49" s="41" t="s">
        <v>48</v>
      </c>
      <c r="B49" s="8" t="s">
        <v>49</v>
      </c>
      <c r="C49" s="10">
        <v>200</v>
      </c>
      <c r="D49" s="10">
        <v>200</v>
      </c>
      <c r="E49" s="10">
        <v>0.2</v>
      </c>
      <c r="F49" s="10">
        <v>0.2</v>
      </c>
      <c r="G49" s="10">
        <v>0.1</v>
      </c>
      <c r="H49" s="10">
        <v>0.1</v>
      </c>
      <c r="I49" s="10">
        <v>17.899999999999999</v>
      </c>
      <c r="J49" s="10">
        <v>17.899999999999999</v>
      </c>
      <c r="K49" s="10">
        <v>74</v>
      </c>
      <c r="L49" s="10">
        <v>74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</row>
    <row r="50" spans="1:136">
      <c r="A50" s="8"/>
      <c r="B50" s="8" t="s">
        <v>33</v>
      </c>
      <c r="C50" s="10">
        <v>50</v>
      </c>
      <c r="D50" s="10">
        <v>70</v>
      </c>
      <c r="E50" s="10">
        <v>3.8</v>
      </c>
      <c r="F50" s="10">
        <v>4.5999999999999996</v>
      </c>
      <c r="G50" s="10">
        <v>0.5</v>
      </c>
      <c r="H50" s="10">
        <v>0.63</v>
      </c>
      <c r="I50" s="10">
        <v>23.4</v>
      </c>
      <c r="J50" s="10">
        <v>34.4</v>
      </c>
      <c r="K50" s="10">
        <v>114.8</v>
      </c>
      <c r="L50" s="10">
        <v>163.30000000000001</v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</row>
    <row r="51" spans="1:136">
      <c r="A51" s="21"/>
      <c r="B51" s="21" t="s">
        <v>34</v>
      </c>
      <c r="C51" s="22">
        <v>40</v>
      </c>
      <c r="D51" s="22">
        <v>60</v>
      </c>
      <c r="E51" s="22">
        <v>2.84</v>
      </c>
      <c r="F51" s="22">
        <v>4.26</v>
      </c>
      <c r="G51" s="22">
        <v>0.44</v>
      </c>
      <c r="H51" s="22">
        <v>0.66</v>
      </c>
      <c r="I51" s="22">
        <v>18.96</v>
      </c>
      <c r="J51" s="22">
        <v>28.44</v>
      </c>
      <c r="K51" s="22">
        <v>95.6</v>
      </c>
      <c r="L51" s="10">
        <v>143.4</v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</row>
    <row r="52" spans="1:136">
      <c r="A52" s="8"/>
      <c r="B52" s="8" t="s">
        <v>50</v>
      </c>
      <c r="C52" s="10">
        <f t="shared" ref="C52:L52" si="4">SUM(C45:C51)</f>
        <v>800</v>
      </c>
      <c r="D52" s="10">
        <f t="shared" si="4"/>
        <v>960</v>
      </c>
      <c r="E52" s="10">
        <f t="shared" si="4"/>
        <v>31.430000000000003</v>
      </c>
      <c r="F52" s="10">
        <f t="shared" si="4"/>
        <v>37.559999999999995</v>
      </c>
      <c r="G52" s="10">
        <f t="shared" si="4"/>
        <v>28.340000000000003</v>
      </c>
      <c r="H52" s="10">
        <f t="shared" si="4"/>
        <v>35.090000000000003</v>
      </c>
      <c r="I52" s="10">
        <f t="shared" si="4"/>
        <v>98.87</v>
      </c>
      <c r="J52" s="10">
        <f t="shared" si="4"/>
        <v>127.94</v>
      </c>
      <c r="K52" s="10">
        <f t="shared" si="4"/>
        <v>729.5</v>
      </c>
      <c r="L52" s="10">
        <f t="shared" si="4"/>
        <v>928.69999999999993</v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</row>
    <row r="53" spans="1:136" s="29" customFormat="1">
      <c r="A53" s="30"/>
      <c r="B53" s="31" t="s">
        <v>36</v>
      </c>
      <c r="C53" s="33"/>
      <c r="D53" s="33"/>
      <c r="E53" s="33">
        <f t="shared" ref="E53:L53" si="5">E43+E52</f>
        <v>62.44</v>
      </c>
      <c r="F53" s="33">
        <f t="shared" si="5"/>
        <v>77.759999999999991</v>
      </c>
      <c r="G53" s="33">
        <f t="shared" si="5"/>
        <v>50.510000000000005</v>
      </c>
      <c r="H53" s="33">
        <f t="shared" si="5"/>
        <v>63.890000000000008</v>
      </c>
      <c r="I53" s="33">
        <f t="shared" si="5"/>
        <v>188.47</v>
      </c>
      <c r="J53" s="33">
        <f t="shared" si="5"/>
        <v>232.44</v>
      </c>
      <c r="K53" s="33">
        <f t="shared" si="5"/>
        <v>1403.9</v>
      </c>
      <c r="L53" s="33">
        <f t="shared" si="5"/>
        <v>1758.7999999999997</v>
      </c>
      <c r="M53" s="34"/>
      <c r="N53" s="34"/>
    </row>
    <row r="54" spans="1:136" s="29" customFormat="1">
      <c r="A54" s="30"/>
      <c r="B54" s="30"/>
      <c r="C54" s="32"/>
      <c r="D54" s="32"/>
      <c r="E54" s="32"/>
      <c r="F54" s="32"/>
      <c r="G54" s="32"/>
      <c r="H54" s="32"/>
      <c r="I54" s="32"/>
      <c r="J54" s="32"/>
      <c r="K54" s="32"/>
      <c r="L54" s="32"/>
    </row>
    <row r="55" spans="1:136" ht="15.6" customHeight="1">
      <c r="A55" s="8"/>
      <c r="B55" s="14" t="s">
        <v>51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</row>
    <row r="56" spans="1:136" s="16" customFormat="1">
      <c r="A56" s="17"/>
      <c r="B56" s="125" t="s">
        <v>16</v>
      </c>
      <c r="C56" s="18"/>
      <c r="D56" s="10"/>
      <c r="E56" s="10"/>
      <c r="F56" s="10"/>
      <c r="G56" s="10"/>
      <c r="H56" s="10"/>
      <c r="I56" s="10"/>
      <c r="J56" s="10"/>
      <c r="K56" s="10"/>
      <c r="L56" s="10"/>
    </row>
    <row r="57" spans="1:136" ht="30">
      <c r="A57" s="8" t="s">
        <v>52</v>
      </c>
      <c r="B57" s="8" t="s">
        <v>53</v>
      </c>
      <c r="C57" s="20">
        <v>200</v>
      </c>
      <c r="D57" s="20">
        <v>250</v>
      </c>
      <c r="E57" s="20">
        <f>ROUND(F57/D57*C57, 2)</f>
        <v>4.5</v>
      </c>
      <c r="F57" s="20">
        <v>5.63</v>
      </c>
      <c r="G57" s="20">
        <f>ROUND(H57/D57*C57, 2)</f>
        <v>5.76</v>
      </c>
      <c r="H57" s="20">
        <v>7.2</v>
      </c>
      <c r="I57" s="20">
        <f>ROUND(J57/D57*C57, 2)</f>
        <v>26.4</v>
      </c>
      <c r="J57" s="20">
        <v>33</v>
      </c>
      <c r="K57" s="20">
        <f>ROUND(L57/D57*C57, 2)</f>
        <v>174</v>
      </c>
      <c r="L57" s="20">
        <v>217.5</v>
      </c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</row>
    <row r="58" spans="1:136" s="16" customFormat="1">
      <c r="A58" s="8" t="s">
        <v>54</v>
      </c>
      <c r="B58" s="8" t="s">
        <v>55</v>
      </c>
      <c r="C58" s="10">
        <v>200</v>
      </c>
      <c r="D58" s="10">
        <v>200</v>
      </c>
      <c r="E58" s="10">
        <v>3.6</v>
      </c>
      <c r="F58" s="10">
        <v>3.6</v>
      </c>
      <c r="G58" s="10">
        <v>3.3</v>
      </c>
      <c r="H58" s="10">
        <v>3.3</v>
      </c>
      <c r="I58" s="10">
        <v>13.7</v>
      </c>
      <c r="J58" s="10">
        <v>13.7</v>
      </c>
      <c r="K58" s="10">
        <v>100</v>
      </c>
      <c r="L58" s="10">
        <v>100</v>
      </c>
      <c r="M58" s="6"/>
      <c r="N58" s="6"/>
    </row>
    <row r="59" spans="1:136" s="16" customFormat="1">
      <c r="B59" s="8" t="s">
        <v>21</v>
      </c>
      <c r="C59" s="10">
        <v>40</v>
      </c>
      <c r="D59" s="10">
        <v>50</v>
      </c>
      <c r="E59" s="10">
        <v>4.2</v>
      </c>
      <c r="F59" s="10">
        <v>5.25</v>
      </c>
      <c r="G59" s="10">
        <v>1.8</v>
      </c>
      <c r="H59" s="10">
        <v>2.25</v>
      </c>
      <c r="I59" s="10">
        <v>21.2</v>
      </c>
      <c r="J59" s="10">
        <v>26.5</v>
      </c>
      <c r="K59" s="10">
        <v>118</v>
      </c>
      <c r="L59" s="10">
        <v>147.5</v>
      </c>
      <c r="M59" s="6"/>
      <c r="N59" s="6"/>
    </row>
    <row r="60" spans="1:136" ht="15.6" customHeight="1">
      <c r="A60" s="21" t="s">
        <v>24</v>
      </c>
      <c r="B60" s="21" t="s">
        <v>25</v>
      </c>
      <c r="C60" s="22">
        <v>10</v>
      </c>
      <c r="D60" s="22">
        <v>10</v>
      </c>
      <c r="E60" s="22">
        <v>0.08</v>
      </c>
      <c r="F60" s="22">
        <v>0.08</v>
      </c>
      <c r="G60" s="22">
        <v>7.25</v>
      </c>
      <c r="H60" s="22">
        <v>7.25</v>
      </c>
      <c r="I60" s="22">
        <v>0.13</v>
      </c>
      <c r="J60" s="22">
        <v>0.13</v>
      </c>
      <c r="K60" s="22">
        <v>66.06</v>
      </c>
      <c r="L60" s="10">
        <v>66.06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</row>
    <row r="61" spans="1:136" s="16" customFormat="1">
      <c r="A61" s="8" t="s">
        <v>39</v>
      </c>
      <c r="B61" s="8" t="s">
        <v>56</v>
      </c>
      <c r="C61" s="10">
        <v>125</v>
      </c>
      <c r="D61" s="10">
        <v>125</v>
      </c>
      <c r="E61" s="10">
        <v>5.0999999999999996</v>
      </c>
      <c r="F61" s="10">
        <v>5.0999999999999996</v>
      </c>
      <c r="G61" s="10">
        <v>1.9</v>
      </c>
      <c r="H61" s="10">
        <v>1.9</v>
      </c>
      <c r="I61" s="10">
        <v>7.4</v>
      </c>
      <c r="J61" s="10">
        <v>7.4</v>
      </c>
      <c r="K61" s="10">
        <v>69.5</v>
      </c>
      <c r="L61" s="10">
        <v>69.5</v>
      </c>
      <c r="M61" s="6"/>
      <c r="N61" s="6"/>
    </row>
    <row r="62" spans="1:136" s="16" customFormat="1">
      <c r="A62" s="8"/>
      <c r="B62" s="8" t="s">
        <v>28</v>
      </c>
      <c r="C62" s="10">
        <f t="shared" ref="C62:L62" si="6">SUM(C57:C61)</f>
        <v>575</v>
      </c>
      <c r="D62" s="10">
        <f t="shared" si="6"/>
        <v>635</v>
      </c>
      <c r="E62" s="10">
        <f t="shared" si="6"/>
        <v>17.48</v>
      </c>
      <c r="F62" s="10">
        <f t="shared" si="6"/>
        <v>19.66</v>
      </c>
      <c r="G62" s="10">
        <f t="shared" si="6"/>
        <v>20.009999999999998</v>
      </c>
      <c r="H62" s="10">
        <f t="shared" si="6"/>
        <v>21.9</v>
      </c>
      <c r="I62" s="10">
        <f t="shared" si="6"/>
        <v>68.83</v>
      </c>
      <c r="J62" s="10">
        <f t="shared" si="6"/>
        <v>80.73</v>
      </c>
      <c r="K62" s="10">
        <f t="shared" si="6"/>
        <v>527.55999999999995</v>
      </c>
      <c r="L62" s="10">
        <f t="shared" si="6"/>
        <v>600.55999999999995</v>
      </c>
      <c r="M62" s="6"/>
      <c r="N62" s="6"/>
    </row>
    <row r="63" spans="1:136" ht="15.75">
      <c r="A63" s="9"/>
      <c r="B63" s="125" t="s">
        <v>29</v>
      </c>
      <c r="C63" s="15"/>
      <c r="D63" s="10"/>
      <c r="E63" s="10"/>
      <c r="F63" s="10"/>
      <c r="G63" s="10"/>
      <c r="H63" s="10"/>
      <c r="I63" s="10"/>
      <c r="J63" s="10"/>
      <c r="K63" s="10"/>
      <c r="L63" s="10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</row>
    <row r="64" spans="1:136">
      <c r="A64" s="41">
        <v>45340</v>
      </c>
      <c r="B64" s="8" t="s">
        <v>210</v>
      </c>
      <c r="C64" s="10">
        <v>200</v>
      </c>
      <c r="D64" s="10">
        <v>250</v>
      </c>
      <c r="E64" s="10">
        <v>2.56</v>
      </c>
      <c r="F64" s="10">
        <v>3.2</v>
      </c>
      <c r="G64" s="10">
        <v>4</v>
      </c>
      <c r="H64" s="10">
        <v>4.9000000000000004</v>
      </c>
      <c r="I64" s="10">
        <v>17.5</v>
      </c>
      <c r="J64" s="10">
        <v>21.8</v>
      </c>
      <c r="K64" s="10">
        <v>115.2</v>
      </c>
      <c r="L64" s="10">
        <v>144</v>
      </c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</row>
    <row r="65" spans="1:136" s="6" customFormat="1">
      <c r="A65" s="41">
        <v>45536</v>
      </c>
      <c r="B65" s="123" t="s">
        <v>98</v>
      </c>
      <c r="C65" s="124">
        <v>10</v>
      </c>
      <c r="D65" s="124">
        <v>10</v>
      </c>
      <c r="E65" s="124">
        <v>2.4</v>
      </c>
      <c r="F65" s="124">
        <v>2.4</v>
      </c>
      <c r="G65" s="124">
        <v>2.2000000000000002</v>
      </c>
      <c r="H65" s="124">
        <v>2.2000000000000002</v>
      </c>
      <c r="I65" s="124">
        <v>0.02</v>
      </c>
      <c r="J65" s="124">
        <v>0.02</v>
      </c>
      <c r="K65" s="124">
        <v>30</v>
      </c>
      <c r="L65" s="124">
        <v>30</v>
      </c>
    </row>
    <row r="66" spans="1:136">
      <c r="A66" s="8" t="s">
        <v>209</v>
      </c>
      <c r="B66" s="8" t="s">
        <v>183</v>
      </c>
      <c r="C66" s="10">
        <v>100</v>
      </c>
      <c r="D66" s="10">
        <v>110</v>
      </c>
      <c r="E66" s="10">
        <v>13.9</v>
      </c>
      <c r="F66" s="10">
        <v>15.29</v>
      </c>
      <c r="G66" s="10">
        <v>13.7</v>
      </c>
      <c r="H66" s="10">
        <v>15.07</v>
      </c>
      <c r="I66" s="10">
        <v>13.3</v>
      </c>
      <c r="J66" s="10">
        <v>14.6</v>
      </c>
      <c r="K66" s="10">
        <v>236</v>
      </c>
      <c r="L66" s="10">
        <v>259.60000000000002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</row>
    <row r="67" spans="1:136" s="6" customFormat="1">
      <c r="A67" s="134">
        <v>45403</v>
      </c>
      <c r="B67" s="24" t="s">
        <v>184</v>
      </c>
      <c r="C67" s="25">
        <v>150</v>
      </c>
      <c r="D67" s="25">
        <v>180</v>
      </c>
      <c r="E67" s="25">
        <v>13.9</v>
      </c>
      <c r="F67" s="25">
        <v>16.600000000000001</v>
      </c>
      <c r="G67" s="25">
        <v>7.6</v>
      </c>
      <c r="H67" s="25">
        <v>9.1</v>
      </c>
      <c r="I67" s="25">
        <v>32.6</v>
      </c>
      <c r="J67" s="25">
        <v>39.1</v>
      </c>
      <c r="K67" s="25">
        <v>255</v>
      </c>
      <c r="L67" s="122">
        <v>306</v>
      </c>
    </row>
    <row r="68" spans="1:136">
      <c r="A68" s="24" t="s">
        <v>59</v>
      </c>
      <c r="B68" s="24" t="s">
        <v>60</v>
      </c>
      <c r="C68" s="25">
        <v>200</v>
      </c>
      <c r="D68" s="25">
        <v>200</v>
      </c>
      <c r="E68" s="25">
        <v>0.3</v>
      </c>
      <c r="F68" s="25">
        <v>0.3</v>
      </c>
      <c r="G68" s="25">
        <v>0</v>
      </c>
      <c r="H68" s="25">
        <v>0</v>
      </c>
      <c r="I68" s="25">
        <v>21</v>
      </c>
      <c r="J68" s="25">
        <v>21</v>
      </c>
      <c r="K68" s="25">
        <v>86</v>
      </c>
      <c r="L68" s="10">
        <v>86</v>
      </c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</row>
    <row r="69" spans="1:136">
      <c r="A69" s="8"/>
      <c r="B69" s="8" t="s">
        <v>33</v>
      </c>
      <c r="C69" s="10">
        <v>50</v>
      </c>
      <c r="D69" s="10">
        <v>60</v>
      </c>
      <c r="E69" s="10">
        <v>3.8</v>
      </c>
      <c r="F69" s="10">
        <v>4</v>
      </c>
      <c r="G69" s="10">
        <v>0.5</v>
      </c>
      <c r="H69" s="10">
        <v>0.6</v>
      </c>
      <c r="I69" s="10">
        <v>23.4</v>
      </c>
      <c r="J69" s="10">
        <v>30</v>
      </c>
      <c r="K69" s="10">
        <v>115</v>
      </c>
      <c r="L69" s="10">
        <v>140</v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</row>
    <row r="70" spans="1:136">
      <c r="A70" s="21"/>
      <c r="B70" s="21" t="s">
        <v>34</v>
      </c>
      <c r="C70" s="22">
        <v>40</v>
      </c>
      <c r="D70" s="22">
        <v>60</v>
      </c>
      <c r="E70" s="22">
        <v>2.84</v>
      </c>
      <c r="F70" s="22">
        <v>4.26</v>
      </c>
      <c r="G70" s="22">
        <v>0.44</v>
      </c>
      <c r="H70" s="22">
        <v>0.66</v>
      </c>
      <c r="I70" s="22">
        <v>18.96</v>
      </c>
      <c r="J70" s="22">
        <v>28.44</v>
      </c>
      <c r="K70" s="22">
        <v>95.6</v>
      </c>
      <c r="L70" s="10">
        <v>143.4</v>
      </c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</row>
    <row r="71" spans="1:136">
      <c r="A71" s="8"/>
      <c r="B71" s="8" t="s">
        <v>50</v>
      </c>
      <c r="C71" s="10">
        <f t="shared" ref="C71:L71" si="7">SUM(C64:C70)</f>
        <v>750</v>
      </c>
      <c r="D71" s="10">
        <f t="shared" si="7"/>
        <v>870</v>
      </c>
      <c r="E71" s="10">
        <f t="shared" si="7"/>
        <v>39.699999999999989</v>
      </c>
      <c r="F71" s="10">
        <f t="shared" si="7"/>
        <v>46.05</v>
      </c>
      <c r="G71" s="10">
        <f t="shared" si="7"/>
        <v>28.44</v>
      </c>
      <c r="H71" s="10">
        <f t="shared" si="7"/>
        <v>32.53</v>
      </c>
      <c r="I71" s="10">
        <f t="shared" si="7"/>
        <v>126.78</v>
      </c>
      <c r="J71" s="10">
        <f t="shared" si="7"/>
        <v>154.96</v>
      </c>
      <c r="K71" s="10">
        <f t="shared" si="7"/>
        <v>932.80000000000007</v>
      </c>
      <c r="L71" s="10">
        <f t="shared" si="7"/>
        <v>1109</v>
      </c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</row>
    <row r="72" spans="1:136" s="29" customFormat="1">
      <c r="A72" s="30"/>
      <c r="B72" s="31" t="s">
        <v>36</v>
      </c>
      <c r="C72" s="33"/>
      <c r="D72" s="33"/>
      <c r="E72" s="33">
        <f t="shared" ref="E72:L72" si="8">E62+E71</f>
        <v>57.179999999999993</v>
      </c>
      <c r="F72" s="33">
        <f t="shared" si="8"/>
        <v>65.709999999999994</v>
      </c>
      <c r="G72" s="33">
        <f t="shared" si="8"/>
        <v>48.45</v>
      </c>
      <c r="H72" s="33">
        <f t="shared" si="8"/>
        <v>54.43</v>
      </c>
      <c r="I72" s="33">
        <f t="shared" si="8"/>
        <v>195.61</v>
      </c>
      <c r="J72" s="33">
        <f t="shared" si="8"/>
        <v>235.69</v>
      </c>
      <c r="K72" s="33">
        <f t="shared" si="8"/>
        <v>1460.3600000000001</v>
      </c>
      <c r="L72" s="33">
        <f t="shared" si="8"/>
        <v>1709.56</v>
      </c>
      <c r="M72" s="34"/>
      <c r="N72" s="34"/>
    </row>
    <row r="73" spans="1:136">
      <c r="A73" s="8"/>
      <c r="B73" s="8"/>
      <c r="C73" s="10"/>
      <c r="D73" s="10"/>
      <c r="E73" s="10"/>
      <c r="F73" s="10"/>
      <c r="G73" s="10"/>
      <c r="H73" s="10"/>
      <c r="I73" s="10"/>
      <c r="J73" s="10"/>
      <c r="K73" s="10"/>
      <c r="L73" s="10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</row>
    <row r="74" spans="1:136" ht="15.6" customHeight="1">
      <c r="A74" s="8"/>
      <c r="B74" s="14" t="s">
        <v>61</v>
      </c>
      <c r="C74" s="15"/>
      <c r="D74" s="10"/>
      <c r="E74" s="10"/>
      <c r="F74" s="10"/>
      <c r="G74" s="10"/>
      <c r="H74" s="10"/>
      <c r="I74" s="10"/>
      <c r="J74" s="10"/>
      <c r="K74" s="10"/>
      <c r="L74" s="10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</row>
    <row r="75" spans="1:136" s="16" customFormat="1">
      <c r="A75" s="17"/>
      <c r="B75" s="125" t="s">
        <v>16</v>
      </c>
      <c r="C75" s="18"/>
      <c r="D75" s="10"/>
      <c r="E75" s="10"/>
      <c r="F75" s="10"/>
      <c r="G75" s="10"/>
      <c r="H75" s="10"/>
      <c r="I75" s="10"/>
      <c r="J75" s="10"/>
      <c r="K75" s="10"/>
      <c r="L75" s="10"/>
    </row>
    <row r="76" spans="1:136" s="16" customFormat="1">
      <c r="A76" s="8" t="s">
        <v>62</v>
      </c>
      <c r="B76" s="8" t="s">
        <v>63</v>
      </c>
      <c r="C76" s="20">
        <v>160</v>
      </c>
      <c r="D76" s="20">
        <v>200</v>
      </c>
      <c r="E76" s="20">
        <f>ROUND(F76/D76*C76, 2)</f>
        <v>15.6</v>
      </c>
      <c r="F76" s="20">
        <v>19.5</v>
      </c>
      <c r="G76" s="20">
        <f>ROUND(H76/D76*C76, 2)</f>
        <v>16.96</v>
      </c>
      <c r="H76" s="20">
        <v>21.2</v>
      </c>
      <c r="I76" s="20">
        <f>ROUND(J76/D76*C76, 2)</f>
        <v>2.72</v>
      </c>
      <c r="J76" s="20">
        <v>3.4</v>
      </c>
      <c r="K76" s="20">
        <f>ROUND(L76/D76*C76, 2)</f>
        <v>225.6</v>
      </c>
      <c r="L76" s="20">
        <v>282</v>
      </c>
      <c r="M76" s="6"/>
      <c r="N76" s="6"/>
    </row>
    <row r="77" spans="1:136" s="16" customFormat="1" ht="15.75" customHeight="1">
      <c r="A77" s="8" t="s">
        <v>19</v>
      </c>
      <c r="B77" s="8" t="s">
        <v>20</v>
      </c>
      <c r="C77" s="10">
        <v>200</v>
      </c>
      <c r="D77" s="10">
        <v>200</v>
      </c>
      <c r="E77" s="10">
        <v>3</v>
      </c>
      <c r="F77" s="10">
        <v>3</v>
      </c>
      <c r="G77" s="10">
        <v>2.9</v>
      </c>
      <c r="H77" s="10">
        <v>2.9</v>
      </c>
      <c r="I77" s="10">
        <v>9.5</v>
      </c>
      <c r="J77" s="10">
        <v>9.5</v>
      </c>
      <c r="K77" s="10">
        <v>78</v>
      </c>
      <c r="L77" s="10">
        <v>78</v>
      </c>
      <c r="M77" s="6"/>
      <c r="N77" s="6"/>
    </row>
    <row r="78" spans="1:136" s="16" customFormat="1">
      <c r="A78" s="40"/>
      <c r="B78" s="8" t="s">
        <v>21</v>
      </c>
      <c r="C78" s="10">
        <v>40</v>
      </c>
      <c r="D78" s="10">
        <v>50</v>
      </c>
      <c r="E78" s="10">
        <v>4.2</v>
      </c>
      <c r="F78" s="10">
        <v>5.25</v>
      </c>
      <c r="G78" s="10">
        <v>1.8</v>
      </c>
      <c r="H78" s="10">
        <v>2.25</v>
      </c>
      <c r="I78" s="10">
        <v>21.2</v>
      </c>
      <c r="J78" s="10">
        <v>26.5</v>
      </c>
      <c r="K78" s="10">
        <v>118</v>
      </c>
      <c r="L78" s="10">
        <v>147.5</v>
      </c>
      <c r="M78" s="6"/>
      <c r="N78" s="6"/>
    </row>
    <row r="79" spans="1:136" ht="15.6" customHeight="1">
      <c r="A79" s="21" t="s">
        <v>24</v>
      </c>
      <c r="B79" s="21" t="s">
        <v>25</v>
      </c>
      <c r="C79" s="22">
        <v>10</v>
      </c>
      <c r="D79" s="22">
        <v>10</v>
      </c>
      <c r="E79" s="22">
        <v>0.08</v>
      </c>
      <c r="F79" s="22">
        <v>0.08</v>
      </c>
      <c r="G79" s="22">
        <v>7.25</v>
      </c>
      <c r="H79" s="22">
        <v>7.25</v>
      </c>
      <c r="I79" s="22">
        <v>0.13</v>
      </c>
      <c r="J79" s="22">
        <v>0.13</v>
      </c>
      <c r="K79" s="22">
        <v>66.06</v>
      </c>
      <c r="L79" s="10">
        <v>66.06</v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</row>
    <row r="80" spans="1:136" s="42" customFormat="1">
      <c r="A80" s="8"/>
      <c r="B80" s="8" t="s">
        <v>64</v>
      </c>
      <c r="C80" s="10">
        <v>200</v>
      </c>
      <c r="D80" s="10">
        <v>200</v>
      </c>
      <c r="E80" s="10">
        <v>3</v>
      </c>
      <c r="F80" s="10">
        <v>3</v>
      </c>
      <c r="G80" s="10">
        <v>1</v>
      </c>
      <c r="H80" s="10">
        <v>1</v>
      </c>
      <c r="I80" s="10">
        <v>42</v>
      </c>
      <c r="J80" s="10">
        <v>42</v>
      </c>
      <c r="K80" s="10">
        <v>184.2</v>
      </c>
      <c r="L80" s="10">
        <v>184.2</v>
      </c>
      <c r="M80" s="6"/>
      <c r="N80" s="6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</row>
    <row r="81" spans="1:136" s="16" customFormat="1">
      <c r="A81" s="8"/>
      <c r="B81" s="8" t="s">
        <v>28</v>
      </c>
      <c r="C81" s="10">
        <f t="shared" ref="C81:L81" si="9">SUM(C76:C80)</f>
        <v>610</v>
      </c>
      <c r="D81" s="10">
        <f t="shared" si="9"/>
        <v>660</v>
      </c>
      <c r="E81" s="10">
        <f t="shared" si="9"/>
        <v>25.88</v>
      </c>
      <c r="F81" s="10">
        <f t="shared" si="9"/>
        <v>30.83</v>
      </c>
      <c r="G81" s="10">
        <f t="shared" si="9"/>
        <v>29.91</v>
      </c>
      <c r="H81" s="10">
        <f t="shared" si="9"/>
        <v>34.599999999999994</v>
      </c>
      <c r="I81" s="10">
        <f t="shared" si="9"/>
        <v>75.550000000000011</v>
      </c>
      <c r="J81" s="10">
        <f t="shared" si="9"/>
        <v>81.53</v>
      </c>
      <c r="K81" s="10">
        <f t="shared" si="9"/>
        <v>671.86</v>
      </c>
      <c r="L81" s="10">
        <f t="shared" si="9"/>
        <v>757.76</v>
      </c>
      <c r="M81" s="6"/>
      <c r="N81" s="6"/>
    </row>
    <row r="82" spans="1:136" ht="15.75">
      <c r="A82" s="9"/>
      <c r="B82" s="125" t="s">
        <v>29</v>
      </c>
      <c r="C82" s="15"/>
      <c r="D82" s="10"/>
      <c r="E82" s="10"/>
      <c r="F82" s="10"/>
      <c r="G82" s="10"/>
      <c r="H82" s="10"/>
      <c r="I82" s="10"/>
      <c r="J82" s="10"/>
      <c r="K82" s="10"/>
      <c r="L82" s="10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</row>
    <row r="83" spans="1:136" ht="31.5" customHeight="1">
      <c r="A83" s="21" t="s">
        <v>220</v>
      </c>
      <c r="B83" s="21" t="s">
        <v>221</v>
      </c>
      <c r="C83" s="20">
        <v>60</v>
      </c>
      <c r="D83" s="20">
        <v>100</v>
      </c>
      <c r="E83" s="20">
        <f>ROUND(F83/D83*C83, 2)</f>
        <v>0.66</v>
      </c>
      <c r="F83" s="20">
        <v>1.1000000000000001</v>
      </c>
      <c r="G83" s="20">
        <f>ROUND(H83/D83*C83, 2)</f>
        <v>6.48</v>
      </c>
      <c r="H83" s="20">
        <v>10.8</v>
      </c>
      <c r="I83" s="20">
        <f>ROUND(J83/D83*C83, 2)</f>
        <v>3.96</v>
      </c>
      <c r="J83" s="20">
        <v>6.6</v>
      </c>
      <c r="K83" s="20">
        <f>ROUND(L83/D83*C83, 2)</f>
        <v>77.400000000000006</v>
      </c>
      <c r="L83" s="20">
        <v>129</v>
      </c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</row>
    <row r="84" spans="1:136">
      <c r="A84" s="21" t="s">
        <v>65</v>
      </c>
      <c r="B84" s="21" t="s">
        <v>211</v>
      </c>
      <c r="C84" s="22">
        <v>200</v>
      </c>
      <c r="D84" s="22">
        <v>250</v>
      </c>
      <c r="E84" s="22">
        <v>1.6</v>
      </c>
      <c r="F84" s="22">
        <v>2</v>
      </c>
      <c r="G84" s="22">
        <v>6</v>
      </c>
      <c r="H84" s="22">
        <v>7</v>
      </c>
      <c r="I84" s="22">
        <v>8.8000000000000007</v>
      </c>
      <c r="J84" s="22">
        <v>11</v>
      </c>
      <c r="K84" s="22">
        <v>95.2</v>
      </c>
      <c r="L84" s="10">
        <v>119</v>
      </c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</row>
    <row r="85" spans="1:136" s="6" customFormat="1">
      <c r="A85" s="135">
        <v>45536</v>
      </c>
      <c r="B85" s="44" t="s">
        <v>212</v>
      </c>
      <c r="C85" s="45">
        <v>10</v>
      </c>
      <c r="D85" s="45">
        <v>10</v>
      </c>
      <c r="E85" s="45">
        <v>2.4</v>
      </c>
      <c r="F85" s="45">
        <v>2.4</v>
      </c>
      <c r="G85" s="45">
        <v>2.2000000000000002</v>
      </c>
      <c r="H85" s="45">
        <v>2.2000000000000002</v>
      </c>
      <c r="I85" s="45">
        <v>0.02</v>
      </c>
      <c r="J85" s="45">
        <v>0.02</v>
      </c>
      <c r="K85" s="45">
        <v>30</v>
      </c>
      <c r="L85" s="124">
        <v>30</v>
      </c>
    </row>
    <row r="86" spans="1:136" s="6" customFormat="1" ht="30">
      <c r="A86" s="44" t="s">
        <v>208</v>
      </c>
      <c r="B86" s="126" t="s">
        <v>207</v>
      </c>
      <c r="C86" s="45">
        <v>200</v>
      </c>
      <c r="D86" s="45">
        <v>200</v>
      </c>
      <c r="E86" s="45">
        <v>15.3</v>
      </c>
      <c r="F86" s="45">
        <v>15.3</v>
      </c>
      <c r="G86" s="45">
        <v>14</v>
      </c>
      <c r="H86" s="45">
        <v>14</v>
      </c>
      <c r="I86" s="45">
        <v>28</v>
      </c>
      <c r="J86" s="45">
        <v>28</v>
      </c>
      <c r="K86" s="45">
        <v>300</v>
      </c>
      <c r="L86" s="122">
        <v>300</v>
      </c>
    </row>
    <row r="87" spans="1:136" s="6" customFormat="1" ht="30">
      <c r="A87" s="44" t="s">
        <v>185</v>
      </c>
      <c r="B87" s="126" t="s">
        <v>71</v>
      </c>
      <c r="C87" s="45">
        <v>200</v>
      </c>
      <c r="D87" s="45">
        <v>200</v>
      </c>
      <c r="E87" s="45">
        <v>0.1</v>
      </c>
      <c r="F87" s="45">
        <v>0.1</v>
      </c>
      <c r="G87" s="45">
        <v>0</v>
      </c>
      <c r="H87" s="45">
        <v>0</v>
      </c>
      <c r="I87" s="45">
        <v>9.8000000000000007</v>
      </c>
      <c r="J87" s="45">
        <v>9.8000000000000007</v>
      </c>
      <c r="K87" s="45">
        <v>38</v>
      </c>
      <c r="L87" s="122">
        <v>38</v>
      </c>
    </row>
    <row r="88" spans="1:136">
      <c r="A88" s="8"/>
      <c r="B88" s="8" t="s">
        <v>33</v>
      </c>
      <c r="C88" s="20">
        <v>60</v>
      </c>
      <c r="D88" s="20">
        <v>70</v>
      </c>
      <c r="E88" s="20">
        <f>ROUND(F88/D88*C88, 1)</f>
        <v>4.5</v>
      </c>
      <c r="F88" s="20">
        <v>5.3</v>
      </c>
      <c r="G88" s="20">
        <f>ROUND(H88/D88*C88, 2)</f>
        <v>0.6</v>
      </c>
      <c r="H88" s="20">
        <v>0.7</v>
      </c>
      <c r="I88" s="20">
        <f>ROUND(J88/D88*C88, 2)</f>
        <v>28.11</v>
      </c>
      <c r="J88" s="20">
        <v>32.799999999999997</v>
      </c>
      <c r="K88" s="20">
        <f>ROUND(L88/D88*C88, 2)</f>
        <v>138</v>
      </c>
      <c r="L88" s="20">
        <v>161</v>
      </c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</row>
    <row r="89" spans="1:136">
      <c r="A89" s="8"/>
      <c r="B89" s="8" t="s">
        <v>34</v>
      </c>
      <c r="C89" s="10">
        <v>40</v>
      </c>
      <c r="D89" s="10">
        <v>60</v>
      </c>
      <c r="E89" s="22">
        <v>2.84</v>
      </c>
      <c r="F89" s="22">
        <v>4.26</v>
      </c>
      <c r="G89" s="22">
        <v>0.44</v>
      </c>
      <c r="H89" s="22">
        <v>0.66</v>
      </c>
      <c r="I89" s="22">
        <v>18.96</v>
      </c>
      <c r="J89" s="22">
        <v>28.44</v>
      </c>
      <c r="K89" s="22">
        <v>95.6</v>
      </c>
      <c r="L89" s="10">
        <v>143.4</v>
      </c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</row>
    <row r="90" spans="1:136">
      <c r="A90" s="21"/>
      <c r="B90" s="8" t="s">
        <v>50</v>
      </c>
      <c r="C90" s="22">
        <f t="shared" ref="C90:L90" si="10">SUM(C83:C89)</f>
        <v>770</v>
      </c>
      <c r="D90" s="22">
        <f t="shared" si="10"/>
        <v>890</v>
      </c>
      <c r="E90" s="22">
        <f t="shared" si="10"/>
        <v>27.400000000000002</v>
      </c>
      <c r="F90" s="22">
        <f t="shared" si="10"/>
        <v>30.46</v>
      </c>
      <c r="G90" s="22">
        <f t="shared" si="10"/>
        <v>29.720000000000002</v>
      </c>
      <c r="H90" s="22">
        <f t="shared" si="10"/>
        <v>35.36</v>
      </c>
      <c r="I90" s="22">
        <f t="shared" si="10"/>
        <v>97.65</v>
      </c>
      <c r="J90" s="22">
        <f t="shared" si="10"/>
        <v>116.66</v>
      </c>
      <c r="K90" s="22">
        <f t="shared" si="10"/>
        <v>774.2</v>
      </c>
      <c r="L90" s="10">
        <f t="shared" si="10"/>
        <v>920.4</v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</row>
    <row r="91" spans="1:136" s="29" customFormat="1">
      <c r="A91" s="30"/>
      <c r="B91" s="31" t="s">
        <v>36</v>
      </c>
      <c r="C91" s="33"/>
      <c r="D91" s="33"/>
      <c r="E91" s="33">
        <f t="shared" ref="E91:L91" si="11">E81+E90</f>
        <v>53.28</v>
      </c>
      <c r="F91" s="33">
        <f t="shared" si="11"/>
        <v>61.29</v>
      </c>
      <c r="G91" s="33">
        <f t="shared" si="11"/>
        <v>59.63</v>
      </c>
      <c r="H91" s="33">
        <f t="shared" si="11"/>
        <v>69.959999999999994</v>
      </c>
      <c r="I91" s="33">
        <f t="shared" si="11"/>
        <v>173.20000000000002</v>
      </c>
      <c r="J91" s="33">
        <f t="shared" si="11"/>
        <v>198.19</v>
      </c>
      <c r="K91" s="33">
        <f t="shared" si="11"/>
        <v>1446.06</v>
      </c>
      <c r="L91" s="33">
        <f t="shared" si="11"/>
        <v>1678.1599999999999</v>
      </c>
      <c r="M91" s="34"/>
      <c r="N91" s="34"/>
    </row>
    <row r="92" spans="1:136">
      <c r="A92" s="46"/>
      <c r="B92" s="47"/>
      <c r="C92" s="48"/>
      <c r="D92" s="48"/>
      <c r="E92" s="48"/>
      <c r="F92" s="48"/>
      <c r="G92" s="48"/>
      <c r="H92" s="48"/>
      <c r="I92" s="48"/>
      <c r="J92" s="48"/>
      <c r="K92" s="48"/>
      <c r="L92" s="48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</row>
    <row r="93" spans="1:136" ht="15.75">
      <c r="A93" s="8"/>
      <c r="B93" s="14" t="s">
        <v>67</v>
      </c>
      <c r="C93" s="49"/>
      <c r="D93" s="48"/>
      <c r="E93" s="48"/>
      <c r="F93" s="48"/>
      <c r="G93" s="48"/>
      <c r="H93" s="48"/>
      <c r="I93" s="48"/>
      <c r="J93" s="48"/>
      <c r="K93" s="48"/>
      <c r="L93" s="48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</row>
    <row r="94" spans="1:136" s="16" customFormat="1">
      <c r="A94" s="17"/>
      <c r="B94" s="125" t="s">
        <v>16</v>
      </c>
      <c r="C94" s="18"/>
      <c r="D94" s="10"/>
      <c r="E94" s="10"/>
      <c r="F94" s="10"/>
      <c r="G94" s="10"/>
      <c r="H94" s="10"/>
      <c r="I94" s="10"/>
      <c r="J94" s="10"/>
      <c r="K94" s="10"/>
      <c r="L94" s="10"/>
    </row>
    <row r="95" spans="1:136" s="16" customFormat="1" ht="18" customHeight="1">
      <c r="A95" s="8" t="s">
        <v>68</v>
      </c>
      <c r="B95" s="8" t="s">
        <v>69</v>
      </c>
      <c r="C95" s="20">
        <v>180</v>
      </c>
      <c r="D95" s="20">
        <v>200</v>
      </c>
      <c r="E95" s="20">
        <f>ROUND(F95/D95*C95, 2)</f>
        <v>14.58</v>
      </c>
      <c r="F95" s="20">
        <v>16.2</v>
      </c>
      <c r="G95" s="20">
        <f>ROUND(H95/D95*C95, 2)</f>
        <v>11.43</v>
      </c>
      <c r="H95" s="20">
        <v>12.7</v>
      </c>
      <c r="I95" s="20">
        <f>ROUND(J95/D95*C95, 2)</f>
        <v>20.58</v>
      </c>
      <c r="J95" s="20">
        <v>22.87</v>
      </c>
      <c r="K95" s="20">
        <f>ROUND(L95/D95*C95, 2)</f>
        <v>250.2</v>
      </c>
      <c r="L95" s="20">
        <v>278</v>
      </c>
      <c r="M95" s="6"/>
      <c r="N95" s="6"/>
    </row>
    <row r="96" spans="1:136">
      <c r="A96" s="8" t="s">
        <v>22</v>
      </c>
      <c r="B96" s="8" t="s">
        <v>23</v>
      </c>
      <c r="C96" s="20">
        <v>6</v>
      </c>
      <c r="D96" s="20">
        <v>10</v>
      </c>
      <c r="E96" s="20">
        <f>ROUND(F96/D96*C96, 2)</f>
        <v>1.56</v>
      </c>
      <c r="F96" s="20">
        <v>2.6</v>
      </c>
      <c r="G96" s="20">
        <f>ROUND(H96/D96*C96, 2)</f>
        <v>1.62</v>
      </c>
      <c r="H96" s="20">
        <v>2.7</v>
      </c>
      <c r="I96" s="20">
        <f>ROUND(J96/D96*C96, 2)</f>
        <v>0</v>
      </c>
      <c r="J96" s="20">
        <v>0</v>
      </c>
      <c r="K96" s="20">
        <f>ROUND(L96/D96*C96, 2)</f>
        <v>21</v>
      </c>
      <c r="L96" s="20">
        <v>35</v>
      </c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</row>
    <row r="97" spans="1:136" s="16" customFormat="1">
      <c r="A97" s="8" t="s">
        <v>70</v>
      </c>
      <c r="B97" s="8" t="s">
        <v>71</v>
      </c>
      <c r="C97" s="10">
        <v>200</v>
      </c>
      <c r="D97" s="10">
        <v>200</v>
      </c>
      <c r="E97" s="10">
        <v>0.1</v>
      </c>
      <c r="F97" s="10">
        <v>0.1</v>
      </c>
      <c r="G97" s="10">
        <v>0</v>
      </c>
      <c r="H97" s="10">
        <v>0</v>
      </c>
      <c r="I97" s="10">
        <v>9.8000000000000007</v>
      </c>
      <c r="J97" s="10">
        <v>9.8000000000000007</v>
      </c>
      <c r="K97" s="10">
        <v>38</v>
      </c>
      <c r="L97" s="10">
        <v>38</v>
      </c>
      <c r="M97" s="6"/>
      <c r="N97" s="6"/>
    </row>
    <row r="98" spans="1:136" s="16" customFormat="1">
      <c r="A98" s="40"/>
      <c r="B98" s="8" t="s">
        <v>21</v>
      </c>
      <c r="C98" s="10">
        <v>40</v>
      </c>
      <c r="D98" s="10">
        <v>50</v>
      </c>
      <c r="E98" s="10">
        <v>4.2</v>
      </c>
      <c r="F98" s="10">
        <v>5.25</v>
      </c>
      <c r="G98" s="10">
        <v>1.8</v>
      </c>
      <c r="H98" s="10">
        <v>2.25</v>
      </c>
      <c r="I98" s="10">
        <v>21.2</v>
      </c>
      <c r="J98" s="10">
        <v>26.5</v>
      </c>
      <c r="K98" s="10">
        <v>118</v>
      </c>
      <c r="L98" s="10">
        <v>147.5</v>
      </c>
      <c r="M98" s="6"/>
      <c r="N98" s="6"/>
    </row>
    <row r="99" spans="1:136">
      <c r="A99" s="8"/>
      <c r="B99" s="8" t="s">
        <v>72</v>
      </c>
      <c r="C99" s="20">
        <v>150</v>
      </c>
      <c r="D99" s="20">
        <v>150</v>
      </c>
      <c r="E99" s="20">
        <v>0.6</v>
      </c>
      <c r="F99" s="20">
        <v>0.6</v>
      </c>
      <c r="G99" s="20">
        <v>0.6</v>
      </c>
      <c r="H99" s="20">
        <v>0.6</v>
      </c>
      <c r="I99" s="20">
        <v>14.7</v>
      </c>
      <c r="J99" s="20">
        <v>14.7</v>
      </c>
      <c r="K99" s="20">
        <v>73</v>
      </c>
      <c r="L99" s="20">
        <v>73</v>
      </c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</row>
    <row r="100" spans="1:136" s="16" customFormat="1">
      <c r="A100" s="8"/>
      <c r="B100" s="8" t="s">
        <v>28</v>
      </c>
      <c r="C100" s="10">
        <f t="shared" ref="C100:L100" si="12">SUM(C95:C99)</f>
        <v>576</v>
      </c>
      <c r="D100" s="10">
        <f t="shared" si="12"/>
        <v>610</v>
      </c>
      <c r="E100" s="10">
        <f t="shared" si="12"/>
        <v>21.040000000000003</v>
      </c>
      <c r="F100" s="10">
        <f t="shared" si="12"/>
        <v>24.750000000000004</v>
      </c>
      <c r="G100" s="10">
        <f t="shared" si="12"/>
        <v>15.450000000000001</v>
      </c>
      <c r="H100" s="10">
        <f t="shared" si="12"/>
        <v>18.25</v>
      </c>
      <c r="I100" s="10">
        <f t="shared" si="12"/>
        <v>66.28</v>
      </c>
      <c r="J100" s="10">
        <f t="shared" si="12"/>
        <v>73.87</v>
      </c>
      <c r="K100" s="10">
        <f t="shared" si="12"/>
        <v>500.2</v>
      </c>
      <c r="L100" s="10">
        <f t="shared" si="12"/>
        <v>571.5</v>
      </c>
      <c r="M100" s="6"/>
      <c r="N100" s="6"/>
    </row>
    <row r="101" spans="1:136" ht="15.75">
      <c r="A101" s="9"/>
      <c r="B101" s="125" t="s">
        <v>29</v>
      </c>
      <c r="C101" s="15"/>
      <c r="D101" s="10"/>
      <c r="E101" s="10"/>
      <c r="F101" s="10"/>
      <c r="G101" s="10"/>
      <c r="H101" s="10"/>
      <c r="I101" s="10"/>
      <c r="J101" s="10"/>
      <c r="K101" s="10"/>
      <c r="L101" s="10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</row>
    <row r="102" spans="1:136" s="6" customFormat="1" ht="45">
      <c r="A102" s="136" t="s">
        <v>223</v>
      </c>
      <c r="B102" s="127" t="s">
        <v>222</v>
      </c>
      <c r="C102" s="137">
        <v>60</v>
      </c>
      <c r="D102" s="132">
        <v>100</v>
      </c>
      <c r="E102" s="132">
        <v>0.48</v>
      </c>
      <c r="F102" s="132">
        <v>0.8</v>
      </c>
      <c r="G102" s="132">
        <v>0</v>
      </c>
      <c r="H102" s="132">
        <v>0</v>
      </c>
      <c r="I102" s="132">
        <v>1.44</v>
      </c>
      <c r="J102" s="132">
        <v>2.4</v>
      </c>
      <c r="K102" s="132">
        <v>9.6</v>
      </c>
      <c r="L102" s="132">
        <v>16</v>
      </c>
    </row>
    <row r="103" spans="1:136" s="6" customFormat="1">
      <c r="A103" s="120"/>
      <c r="B103" s="127" t="s">
        <v>213</v>
      </c>
      <c r="C103" s="137">
        <v>200</v>
      </c>
      <c r="D103" s="122">
        <v>250</v>
      </c>
      <c r="E103" s="122">
        <v>1.68</v>
      </c>
      <c r="F103" s="122">
        <v>2.1</v>
      </c>
      <c r="G103" s="122">
        <v>4.24</v>
      </c>
      <c r="H103" s="122">
        <v>5.3</v>
      </c>
      <c r="I103" s="122">
        <v>8.4</v>
      </c>
      <c r="J103" s="122">
        <v>10.5</v>
      </c>
      <c r="K103" s="122">
        <v>82.4</v>
      </c>
      <c r="L103" s="122">
        <v>103</v>
      </c>
    </row>
    <row r="104" spans="1:136" s="6" customFormat="1">
      <c r="A104" s="136">
        <v>45536</v>
      </c>
      <c r="B104" s="127" t="s">
        <v>98</v>
      </c>
      <c r="C104" s="137">
        <v>10</v>
      </c>
      <c r="D104" s="122">
        <v>10</v>
      </c>
      <c r="E104" s="122">
        <v>2.4</v>
      </c>
      <c r="F104" s="122">
        <v>2.4</v>
      </c>
      <c r="G104" s="122">
        <v>2.2000000000000002</v>
      </c>
      <c r="H104" s="122">
        <v>2.2000000000000002</v>
      </c>
      <c r="I104" s="122">
        <v>0.02</v>
      </c>
      <c r="J104" s="122">
        <v>0.02</v>
      </c>
      <c r="K104" s="122">
        <v>30</v>
      </c>
      <c r="L104" s="122">
        <v>30</v>
      </c>
    </row>
    <row r="105" spans="1:136" s="6" customFormat="1">
      <c r="A105" s="136">
        <v>439</v>
      </c>
      <c r="B105" s="127" t="s">
        <v>214</v>
      </c>
      <c r="C105" s="137">
        <v>90</v>
      </c>
      <c r="D105" s="124">
        <v>100</v>
      </c>
      <c r="E105" s="124">
        <v>21.2</v>
      </c>
      <c r="F105" s="124">
        <v>23.5</v>
      </c>
      <c r="G105" s="124">
        <v>20.100000000000001</v>
      </c>
      <c r="H105" s="124">
        <v>22.4</v>
      </c>
      <c r="I105" s="124">
        <v>0.22</v>
      </c>
      <c r="J105" s="124">
        <v>0.25</v>
      </c>
      <c r="K105" s="124">
        <v>266.60000000000002</v>
      </c>
      <c r="L105" s="124">
        <v>296.2</v>
      </c>
    </row>
    <row r="106" spans="1:136" s="6" customFormat="1">
      <c r="A106" s="120" t="s">
        <v>198</v>
      </c>
      <c r="B106" s="127" t="s">
        <v>186</v>
      </c>
      <c r="C106" s="137">
        <v>150</v>
      </c>
      <c r="D106" s="122">
        <v>180</v>
      </c>
      <c r="E106" s="122">
        <v>5.3</v>
      </c>
      <c r="F106" s="122">
        <v>6.3</v>
      </c>
      <c r="G106" s="122">
        <v>3.8</v>
      </c>
      <c r="H106" s="122">
        <v>4.5</v>
      </c>
      <c r="I106" s="122">
        <v>32.4</v>
      </c>
      <c r="J106" s="122">
        <v>38.9</v>
      </c>
      <c r="K106" s="122">
        <v>185</v>
      </c>
      <c r="L106" s="122">
        <v>222</v>
      </c>
    </row>
    <row r="107" spans="1:136">
      <c r="A107" s="8" t="s">
        <v>74</v>
      </c>
      <c r="B107" s="8" t="s">
        <v>75</v>
      </c>
      <c r="C107" s="10">
        <v>200</v>
      </c>
      <c r="D107" s="10">
        <v>200</v>
      </c>
      <c r="E107" s="10">
        <v>1</v>
      </c>
      <c r="F107" s="10">
        <v>1</v>
      </c>
      <c r="G107" s="10">
        <v>0.1</v>
      </c>
      <c r="H107" s="10">
        <v>0.1</v>
      </c>
      <c r="I107" s="10">
        <v>19.8</v>
      </c>
      <c r="J107" s="10">
        <v>19.8</v>
      </c>
      <c r="K107" s="10">
        <v>88</v>
      </c>
      <c r="L107" s="10">
        <v>88</v>
      </c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</row>
    <row r="108" spans="1:136">
      <c r="A108" s="8"/>
      <c r="B108" s="8" t="s">
        <v>33</v>
      </c>
      <c r="C108" s="10">
        <v>50</v>
      </c>
      <c r="D108" s="10">
        <v>60</v>
      </c>
      <c r="E108" s="10">
        <v>3.8</v>
      </c>
      <c r="F108" s="10">
        <v>4</v>
      </c>
      <c r="G108" s="10">
        <v>0.5</v>
      </c>
      <c r="H108" s="10">
        <v>0.6</v>
      </c>
      <c r="I108" s="10">
        <v>23.4</v>
      </c>
      <c r="J108" s="10">
        <v>30</v>
      </c>
      <c r="K108" s="10">
        <v>115</v>
      </c>
      <c r="L108" s="10">
        <v>140</v>
      </c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</row>
    <row r="109" spans="1:136">
      <c r="A109" s="21"/>
      <c r="B109" s="21" t="s">
        <v>34</v>
      </c>
      <c r="C109" s="22">
        <v>40</v>
      </c>
      <c r="D109" s="22">
        <v>60</v>
      </c>
      <c r="E109" s="22">
        <v>2.84</v>
      </c>
      <c r="F109" s="22">
        <v>4.26</v>
      </c>
      <c r="G109" s="22">
        <v>0.44</v>
      </c>
      <c r="H109" s="22">
        <v>0.66</v>
      </c>
      <c r="I109" s="22">
        <v>18.96</v>
      </c>
      <c r="J109" s="22">
        <v>28.44</v>
      </c>
      <c r="K109" s="22">
        <v>95.6</v>
      </c>
      <c r="L109" s="10">
        <v>143.4</v>
      </c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</row>
    <row r="110" spans="1:136" ht="15" customHeight="1">
      <c r="A110" s="21"/>
      <c r="B110" s="8" t="s">
        <v>50</v>
      </c>
      <c r="C110" s="22">
        <v>800</v>
      </c>
      <c r="D110" s="22">
        <v>960</v>
      </c>
      <c r="E110" s="22">
        <v>38.700000000000003</v>
      </c>
      <c r="F110" s="22">
        <v>44.36</v>
      </c>
      <c r="G110" s="22">
        <v>31.38</v>
      </c>
      <c r="H110" s="22">
        <v>35.76</v>
      </c>
      <c r="I110" s="22">
        <v>104.64</v>
      </c>
      <c r="J110" s="22">
        <v>130.31</v>
      </c>
      <c r="K110" s="22">
        <v>872.2</v>
      </c>
      <c r="L110" s="10">
        <v>1038.5999999999999</v>
      </c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</row>
    <row r="111" spans="1:136" s="50" customFormat="1">
      <c r="A111" s="31"/>
      <c r="B111" s="31" t="s">
        <v>36</v>
      </c>
      <c r="C111" s="33"/>
      <c r="D111" s="33"/>
      <c r="E111" s="33">
        <f t="shared" ref="E111:L111" si="13">E100+E110</f>
        <v>59.740000000000009</v>
      </c>
      <c r="F111" s="33">
        <f t="shared" si="13"/>
        <v>69.11</v>
      </c>
      <c r="G111" s="33">
        <f t="shared" si="13"/>
        <v>46.83</v>
      </c>
      <c r="H111" s="33">
        <f t="shared" si="13"/>
        <v>54.01</v>
      </c>
      <c r="I111" s="33">
        <f t="shared" si="13"/>
        <v>170.92000000000002</v>
      </c>
      <c r="J111" s="33">
        <f t="shared" si="13"/>
        <v>204.18</v>
      </c>
      <c r="K111" s="33">
        <f t="shared" si="13"/>
        <v>1372.4</v>
      </c>
      <c r="L111" s="33">
        <f t="shared" si="13"/>
        <v>1610.1</v>
      </c>
      <c r="M111" s="34"/>
      <c r="N111" s="34"/>
    </row>
    <row r="112" spans="1:136">
      <c r="A112" s="8"/>
      <c r="B112" s="8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</row>
    <row r="113" spans="1:136" s="23" customFormat="1" ht="15.75">
      <c r="A113" s="8"/>
      <c r="B113" s="14" t="s">
        <v>76</v>
      </c>
      <c r="C113" s="15"/>
      <c r="D113" s="10"/>
      <c r="E113" s="10"/>
      <c r="F113" s="10"/>
      <c r="G113" s="10"/>
      <c r="H113" s="10"/>
      <c r="I113" s="10"/>
      <c r="J113" s="10"/>
      <c r="K113" s="10"/>
      <c r="L113" s="10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</row>
    <row r="114" spans="1:136" s="16" customFormat="1">
      <c r="A114" s="17"/>
      <c r="B114" s="125" t="s">
        <v>16</v>
      </c>
      <c r="C114" s="18"/>
      <c r="D114" s="10"/>
      <c r="E114" s="10"/>
      <c r="F114" s="10"/>
      <c r="G114" s="10"/>
      <c r="H114" s="10"/>
      <c r="I114" s="10"/>
      <c r="J114" s="10"/>
      <c r="K114" s="10"/>
      <c r="L114" s="10"/>
    </row>
    <row r="115" spans="1:136" ht="30">
      <c r="A115" s="8" t="s">
        <v>77</v>
      </c>
      <c r="B115" s="8" t="s">
        <v>78</v>
      </c>
      <c r="C115" s="10">
        <v>200</v>
      </c>
      <c r="D115" s="10">
        <v>250</v>
      </c>
      <c r="E115" s="10">
        <v>5</v>
      </c>
      <c r="F115" s="10">
        <v>6.2</v>
      </c>
      <c r="G115" s="10">
        <v>5.9</v>
      </c>
      <c r="H115" s="10">
        <v>7.37</v>
      </c>
      <c r="I115" s="10">
        <v>25.6</v>
      </c>
      <c r="J115" s="10">
        <v>32</v>
      </c>
      <c r="K115" s="10">
        <v>175</v>
      </c>
      <c r="L115" s="10">
        <v>219</v>
      </c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</row>
    <row r="116" spans="1:136" ht="15.6" customHeight="1">
      <c r="A116" s="21" t="s">
        <v>24</v>
      </c>
      <c r="B116" s="21" t="s">
        <v>25</v>
      </c>
      <c r="C116" s="22">
        <v>10</v>
      </c>
      <c r="D116" s="22">
        <v>10</v>
      </c>
      <c r="E116" s="22">
        <v>0.08</v>
      </c>
      <c r="F116" s="22">
        <v>0.08</v>
      </c>
      <c r="G116" s="22">
        <v>7.25</v>
      </c>
      <c r="H116" s="22">
        <v>7.25</v>
      </c>
      <c r="I116" s="22">
        <v>0.13</v>
      </c>
      <c r="J116" s="22">
        <v>0.13</v>
      </c>
      <c r="K116" s="22">
        <v>66.06</v>
      </c>
      <c r="L116" s="10">
        <v>66.06</v>
      </c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1:136" s="16" customFormat="1">
      <c r="A117" s="23" t="s">
        <v>26</v>
      </c>
      <c r="B117" s="8" t="s">
        <v>79</v>
      </c>
      <c r="C117" s="20">
        <v>20</v>
      </c>
      <c r="D117" s="20">
        <v>30</v>
      </c>
      <c r="E117" s="20">
        <v>0.1</v>
      </c>
      <c r="F117" s="20">
        <f>ROUND(E117/C117*D117, 2)</f>
        <v>0.15</v>
      </c>
      <c r="G117" s="20">
        <v>0</v>
      </c>
      <c r="H117" s="20">
        <f>ROUND(G117/C117*D117, 2)</f>
        <v>0</v>
      </c>
      <c r="I117" s="20">
        <v>14.3</v>
      </c>
      <c r="J117" s="20">
        <f>ROUND(I117/C117*D117, 2)</f>
        <v>21.45</v>
      </c>
      <c r="K117" s="20">
        <v>55.6</v>
      </c>
      <c r="L117" s="20">
        <f>ROUND(K117/C117*D117, 2)</f>
        <v>83.4</v>
      </c>
      <c r="M117" s="6"/>
      <c r="N117" s="6"/>
    </row>
    <row r="118" spans="1:136" s="16" customFormat="1" ht="16.5" customHeight="1">
      <c r="A118" s="8" t="s">
        <v>80</v>
      </c>
      <c r="B118" s="8" t="s">
        <v>81</v>
      </c>
      <c r="C118" s="10">
        <v>205</v>
      </c>
      <c r="D118" s="10">
        <v>205</v>
      </c>
      <c r="E118" s="10">
        <v>0.1</v>
      </c>
      <c r="F118" s="10">
        <v>0.1</v>
      </c>
      <c r="G118" s="10">
        <v>0</v>
      </c>
      <c r="H118" s="10">
        <v>0</v>
      </c>
      <c r="I118" s="10">
        <v>9.9</v>
      </c>
      <c r="J118" s="10">
        <v>9.9</v>
      </c>
      <c r="K118" s="10">
        <v>40</v>
      </c>
      <c r="L118" s="10">
        <v>40</v>
      </c>
      <c r="M118" s="6"/>
      <c r="N118" s="6"/>
    </row>
    <row r="119" spans="1:136" s="16" customFormat="1" ht="16.5" customHeight="1">
      <c r="A119" s="40"/>
      <c r="B119" s="8" t="s">
        <v>21</v>
      </c>
      <c r="C119" s="10">
        <v>40</v>
      </c>
      <c r="D119" s="10">
        <v>50</v>
      </c>
      <c r="E119" s="10">
        <v>4.2</v>
      </c>
      <c r="F119" s="10">
        <v>5.25</v>
      </c>
      <c r="G119" s="10">
        <v>1.8</v>
      </c>
      <c r="H119" s="10">
        <v>2.25</v>
      </c>
      <c r="I119" s="10">
        <v>21.2</v>
      </c>
      <c r="J119" s="10">
        <v>26.5</v>
      </c>
      <c r="K119" s="10">
        <v>118</v>
      </c>
      <c r="L119" s="10">
        <v>147.5</v>
      </c>
      <c r="M119" s="6"/>
      <c r="N119" s="6"/>
    </row>
    <row r="120" spans="1:136" s="23" customFormat="1">
      <c r="A120" s="24" t="s">
        <v>26</v>
      </c>
      <c r="B120" s="24" t="s">
        <v>27</v>
      </c>
      <c r="C120" s="25">
        <v>200</v>
      </c>
      <c r="D120" s="25">
        <v>200</v>
      </c>
      <c r="E120" s="25">
        <v>1</v>
      </c>
      <c r="F120" s="25">
        <v>1</v>
      </c>
      <c r="G120" s="25">
        <v>0.2</v>
      </c>
      <c r="H120" s="25">
        <v>0.2</v>
      </c>
      <c r="I120" s="25">
        <v>20.2</v>
      </c>
      <c r="J120" s="25">
        <v>20.2</v>
      </c>
      <c r="K120" s="25">
        <v>86.5</v>
      </c>
      <c r="L120" s="10">
        <v>86.5</v>
      </c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</row>
    <row r="121" spans="1:136" s="16" customFormat="1">
      <c r="A121" s="8"/>
      <c r="B121" s="8" t="s">
        <v>28</v>
      </c>
      <c r="C121" s="10">
        <f t="shared" ref="C121:L121" si="14">SUM(C115:C120)</f>
        <v>675</v>
      </c>
      <c r="D121" s="10">
        <f t="shared" si="14"/>
        <v>745</v>
      </c>
      <c r="E121" s="10">
        <f t="shared" si="14"/>
        <v>10.48</v>
      </c>
      <c r="F121" s="10">
        <f t="shared" si="14"/>
        <v>12.780000000000001</v>
      </c>
      <c r="G121" s="10">
        <f t="shared" si="14"/>
        <v>15.15</v>
      </c>
      <c r="H121" s="10">
        <f t="shared" si="14"/>
        <v>17.07</v>
      </c>
      <c r="I121" s="10">
        <f t="shared" si="14"/>
        <v>91.33</v>
      </c>
      <c r="J121" s="10">
        <f t="shared" si="14"/>
        <v>110.17999999999999</v>
      </c>
      <c r="K121" s="10">
        <f t="shared" si="14"/>
        <v>541.16000000000008</v>
      </c>
      <c r="L121" s="10">
        <f t="shared" si="14"/>
        <v>642.46</v>
      </c>
      <c r="M121" s="6"/>
      <c r="N121" s="6"/>
    </row>
    <row r="122" spans="1:136" s="16" customFormat="1">
      <c r="A122" s="8"/>
      <c r="B122" s="125" t="s">
        <v>29</v>
      </c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6"/>
      <c r="N122" s="6"/>
    </row>
    <row r="123" spans="1:136" s="6" customFormat="1">
      <c r="A123" s="21" t="s">
        <v>215</v>
      </c>
      <c r="B123" s="21" t="s">
        <v>187</v>
      </c>
      <c r="C123" s="128">
        <v>200</v>
      </c>
      <c r="D123" s="128">
        <v>250</v>
      </c>
      <c r="E123" s="128">
        <v>4.4000000000000004</v>
      </c>
      <c r="F123" s="128">
        <v>5.5</v>
      </c>
      <c r="G123" s="128">
        <v>4.5</v>
      </c>
      <c r="H123" s="128">
        <v>5.6</v>
      </c>
      <c r="I123" s="128">
        <v>16.7</v>
      </c>
      <c r="J123" s="128">
        <v>20.8</v>
      </c>
      <c r="K123" s="128">
        <v>131.19999999999999</v>
      </c>
      <c r="L123" s="20">
        <v>164</v>
      </c>
    </row>
    <row r="124" spans="1:136" s="53" customFormat="1">
      <c r="A124" s="44" t="s">
        <v>216</v>
      </c>
      <c r="B124" s="44" t="s">
        <v>188</v>
      </c>
      <c r="C124" s="45">
        <v>100</v>
      </c>
      <c r="D124" s="45">
        <v>100</v>
      </c>
      <c r="E124" s="45">
        <v>14.9</v>
      </c>
      <c r="F124" s="129">
        <v>14.9</v>
      </c>
      <c r="G124" s="45">
        <v>15.7</v>
      </c>
      <c r="H124" s="45">
        <v>15.7</v>
      </c>
      <c r="I124" s="45">
        <v>4.7</v>
      </c>
      <c r="J124" s="45">
        <v>4.7</v>
      </c>
      <c r="K124" s="45">
        <v>221</v>
      </c>
      <c r="L124" s="122">
        <v>221</v>
      </c>
    </row>
    <row r="125" spans="1:136" s="53" customFormat="1">
      <c r="A125" s="135">
        <v>45385</v>
      </c>
      <c r="B125" s="44" t="s">
        <v>66</v>
      </c>
      <c r="C125" s="45">
        <v>150</v>
      </c>
      <c r="D125" s="45">
        <v>180</v>
      </c>
      <c r="E125" s="45">
        <v>4.5999999999999996</v>
      </c>
      <c r="F125" s="129">
        <v>5.5</v>
      </c>
      <c r="G125" s="45">
        <v>4</v>
      </c>
      <c r="H125" s="45">
        <v>4.8</v>
      </c>
      <c r="I125" s="45">
        <v>20</v>
      </c>
      <c r="J125" s="45">
        <v>24</v>
      </c>
      <c r="K125" s="45">
        <v>135</v>
      </c>
      <c r="L125" s="122">
        <v>162</v>
      </c>
    </row>
    <row r="126" spans="1:136" s="53" customFormat="1">
      <c r="A126" s="135">
        <v>45592</v>
      </c>
      <c r="B126" s="44" t="s">
        <v>71</v>
      </c>
      <c r="C126" s="45">
        <v>200</v>
      </c>
      <c r="D126" s="45">
        <v>200</v>
      </c>
      <c r="E126" s="45">
        <v>0.1</v>
      </c>
      <c r="F126" s="129">
        <v>0.1</v>
      </c>
      <c r="G126" s="45">
        <v>0</v>
      </c>
      <c r="H126" s="45">
        <v>0</v>
      </c>
      <c r="I126" s="45">
        <v>9.8000000000000007</v>
      </c>
      <c r="J126" s="45">
        <v>9.8000000000000007</v>
      </c>
      <c r="K126" s="45">
        <v>38</v>
      </c>
      <c r="L126" s="122">
        <v>38</v>
      </c>
    </row>
    <row r="127" spans="1:136">
      <c r="A127" s="8"/>
      <c r="B127" s="8" t="s">
        <v>33</v>
      </c>
      <c r="C127" s="10">
        <v>50</v>
      </c>
      <c r="D127" s="10">
        <v>60</v>
      </c>
      <c r="E127" s="10">
        <v>3.8</v>
      </c>
      <c r="F127" s="10">
        <v>4</v>
      </c>
      <c r="G127" s="10">
        <v>0.5</v>
      </c>
      <c r="H127" s="10">
        <v>0.6</v>
      </c>
      <c r="I127" s="10">
        <v>23.4</v>
      </c>
      <c r="J127" s="10">
        <v>30</v>
      </c>
      <c r="K127" s="10">
        <v>115</v>
      </c>
      <c r="L127" s="10">
        <v>140</v>
      </c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</row>
    <row r="128" spans="1:136" ht="15" customHeight="1">
      <c r="A128" s="21"/>
      <c r="B128" s="21" t="s">
        <v>34</v>
      </c>
      <c r="C128" s="22">
        <v>40</v>
      </c>
      <c r="D128" s="22">
        <v>60</v>
      </c>
      <c r="E128" s="22">
        <v>2.84</v>
      </c>
      <c r="F128" s="22">
        <v>4.26</v>
      </c>
      <c r="G128" s="22">
        <v>0.44</v>
      </c>
      <c r="H128" s="22">
        <v>0.66</v>
      </c>
      <c r="I128" s="22">
        <v>18.96</v>
      </c>
      <c r="J128" s="22">
        <v>28.44</v>
      </c>
      <c r="K128" s="22">
        <v>95.6</v>
      </c>
      <c r="L128" s="10">
        <v>143.4</v>
      </c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</row>
    <row r="129" spans="1:136" s="54" customFormat="1">
      <c r="A129" s="8"/>
      <c r="B129" s="8" t="s">
        <v>50</v>
      </c>
      <c r="C129" s="10">
        <f t="shared" ref="C129:L129" si="15">SUM(C123:C128)</f>
        <v>740</v>
      </c>
      <c r="D129" s="10">
        <f t="shared" si="15"/>
        <v>850</v>
      </c>
      <c r="E129" s="10">
        <f t="shared" si="15"/>
        <v>30.64</v>
      </c>
      <c r="F129" s="10">
        <f t="shared" si="15"/>
        <v>34.26</v>
      </c>
      <c r="G129" s="10">
        <f t="shared" si="15"/>
        <v>25.14</v>
      </c>
      <c r="H129" s="10">
        <f t="shared" si="15"/>
        <v>27.36</v>
      </c>
      <c r="I129" s="10">
        <f t="shared" si="15"/>
        <v>93.56</v>
      </c>
      <c r="J129" s="10">
        <f t="shared" si="15"/>
        <v>117.74</v>
      </c>
      <c r="K129" s="10">
        <f t="shared" si="15"/>
        <v>735.80000000000007</v>
      </c>
      <c r="L129" s="10">
        <f t="shared" si="15"/>
        <v>868.4</v>
      </c>
      <c r="M129" s="6"/>
      <c r="N129" s="6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  <c r="CE129" s="55"/>
      <c r="CF129" s="55"/>
      <c r="CG129" s="55"/>
      <c r="CH129" s="55"/>
      <c r="CI129" s="55"/>
      <c r="CJ129" s="55"/>
      <c r="CK129" s="55"/>
      <c r="CL129" s="55"/>
      <c r="CM129" s="55"/>
      <c r="CN129" s="55"/>
      <c r="CO129" s="55"/>
      <c r="CP129" s="55"/>
      <c r="CQ129" s="55"/>
      <c r="CR129" s="55"/>
      <c r="CS129" s="55"/>
      <c r="CT129" s="55"/>
      <c r="CU129" s="55"/>
      <c r="CV129" s="55"/>
      <c r="CW129" s="55"/>
      <c r="CX129" s="55"/>
      <c r="CY129" s="55"/>
      <c r="CZ129" s="55"/>
      <c r="DA129" s="55"/>
      <c r="DB129" s="55"/>
      <c r="DC129" s="55"/>
      <c r="DD129" s="55"/>
      <c r="DE129" s="55"/>
      <c r="DF129" s="55"/>
      <c r="DG129" s="55"/>
      <c r="DH129" s="55"/>
      <c r="DI129" s="55"/>
      <c r="DJ129" s="55"/>
      <c r="DK129" s="55"/>
      <c r="DL129" s="55"/>
      <c r="DM129" s="55"/>
      <c r="DN129" s="55"/>
      <c r="DO129" s="55"/>
      <c r="DP129" s="55"/>
      <c r="DQ129" s="55"/>
      <c r="DR129" s="55"/>
      <c r="DS129" s="55"/>
      <c r="DT129" s="55"/>
      <c r="DU129" s="55"/>
      <c r="DV129" s="55"/>
      <c r="DW129" s="55"/>
      <c r="DX129" s="55"/>
      <c r="DY129" s="55"/>
      <c r="DZ129" s="55"/>
      <c r="EA129" s="55"/>
      <c r="EB129" s="55"/>
      <c r="EC129" s="55"/>
      <c r="ED129" s="55"/>
      <c r="EE129" s="55"/>
      <c r="EF129" s="55"/>
    </row>
    <row r="130" spans="1:136" s="50" customFormat="1">
      <c r="A130" s="31"/>
      <c r="B130" s="31" t="s">
        <v>36</v>
      </c>
      <c r="C130" s="33"/>
      <c r="D130" s="33"/>
      <c r="E130" s="33">
        <f t="shared" ref="E130:L130" si="16">E121+E129</f>
        <v>41.120000000000005</v>
      </c>
      <c r="F130" s="33">
        <f t="shared" si="16"/>
        <v>47.04</v>
      </c>
      <c r="G130" s="33">
        <f t="shared" si="16"/>
        <v>40.29</v>
      </c>
      <c r="H130" s="33">
        <f t="shared" si="16"/>
        <v>44.43</v>
      </c>
      <c r="I130" s="33">
        <f t="shared" si="16"/>
        <v>184.89</v>
      </c>
      <c r="J130" s="33">
        <f t="shared" si="16"/>
        <v>227.92</v>
      </c>
      <c r="K130" s="33">
        <f t="shared" si="16"/>
        <v>1276.96</v>
      </c>
      <c r="L130" s="33">
        <f t="shared" si="16"/>
        <v>1510.8600000000001</v>
      </c>
      <c r="M130" s="34"/>
      <c r="N130" s="34"/>
    </row>
    <row r="131" spans="1:136">
      <c r="A131" s="8"/>
      <c r="B131" s="8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</row>
    <row r="132" spans="1:136" ht="15.75">
      <c r="A132" s="8"/>
      <c r="B132" s="14" t="s">
        <v>82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</row>
    <row r="133" spans="1:136" s="16" customFormat="1">
      <c r="A133" s="17"/>
      <c r="B133" s="125" t="s">
        <v>16</v>
      </c>
      <c r="C133" s="18"/>
      <c r="D133" s="10"/>
      <c r="E133" s="10"/>
      <c r="F133" s="10"/>
      <c r="G133" s="10"/>
      <c r="H133" s="10"/>
      <c r="I133" s="10"/>
      <c r="J133" s="10"/>
      <c r="K133" s="10"/>
      <c r="L133" s="10"/>
    </row>
    <row r="134" spans="1:136">
      <c r="A134" s="130">
        <v>45364</v>
      </c>
      <c r="B134" s="8" t="s">
        <v>189</v>
      </c>
      <c r="C134" s="10">
        <v>150</v>
      </c>
      <c r="D134" s="10">
        <v>180</v>
      </c>
      <c r="E134" s="10">
        <v>3.5</v>
      </c>
      <c r="F134" s="10">
        <v>4.2</v>
      </c>
      <c r="G134" s="10">
        <v>2.9</v>
      </c>
      <c r="H134" s="10">
        <v>3.5</v>
      </c>
      <c r="I134" s="10">
        <v>13.6</v>
      </c>
      <c r="J134" s="10">
        <v>16.3</v>
      </c>
      <c r="K134" s="10">
        <v>94</v>
      </c>
      <c r="L134" s="10">
        <v>113</v>
      </c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</row>
    <row r="135" spans="1:136" ht="30">
      <c r="A135" s="24" t="s">
        <v>83</v>
      </c>
      <c r="B135" s="24" t="s">
        <v>84</v>
      </c>
      <c r="C135" s="25">
        <v>90</v>
      </c>
      <c r="D135" s="25">
        <v>100</v>
      </c>
      <c r="E135" s="25">
        <v>13.1</v>
      </c>
      <c r="F135" s="25">
        <v>14.5</v>
      </c>
      <c r="G135" s="25">
        <v>10.6</v>
      </c>
      <c r="H135" s="25">
        <v>11.8</v>
      </c>
      <c r="I135" s="25">
        <v>7.4</v>
      </c>
      <c r="J135" s="25">
        <v>8.1999999999999993</v>
      </c>
      <c r="K135" s="25">
        <v>177.3</v>
      </c>
      <c r="L135" s="10">
        <v>197</v>
      </c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</row>
    <row r="136" spans="1:136" s="16" customFormat="1">
      <c r="A136" s="24" t="s">
        <v>41</v>
      </c>
      <c r="B136" s="24" t="s">
        <v>42</v>
      </c>
      <c r="C136" s="25">
        <v>200</v>
      </c>
      <c r="D136" s="25">
        <v>200</v>
      </c>
      <c r="E136" s="25">
        <v>1.5</v>
      </c>
      <c r="F136" s="25">
        <v>1.5</v>
      </c>
      <c r="G136" s="25">
        <v>1.6</v>
      </c>
      <c r="H136" s="25">
        <v>1.6</v>
      </c>
      <c r="I136" s="25">
        <v>14.4</v>
      </c>
      <c r="J136" s="25">
        <v>14.4</v>
      </c>
      <c r="K136" s="25">
        <v>66</v>
      </c>
      <c r="L136" s="10">
        <v>66</v>
      </c>
      <c r="M136" s="6"/>
      <c r="N136" s="6"/>
    </row>
    <row r="137" spans="1:136" s="16" customFormat="1" ht="16.5" customHeight="1">
      <c r="A137" s="40"/>
      <c r="B137" s="8" t="s">
        <v>21</v>
      </c>
      <c r="C137" s="10">
        <v>40</v>
      </c>
      <c r="D137" s="20">
        <v>45</v>
      </c>
      <c r="E137" s="20">
        <v>4.2</v>
      </c>
      <c r="F137" s="20">
        <f>ROUND(E137/C137*D137, 1)</f>
        <v>4.7</v>
      </c>
      <c r="G137" s="20">
        <v>1.8</v>
      </c>
      <c r="H137" s="20">
        <f>ROUND(G137/C137*D137, 1)</f>
        <v>2</v>
      </c>
      <c r="I137" s="20">
        <v>21.2</v>
      </c>
      <c r="J137" s="20">
        <v>23.85</v>
      </c>
      <c r="K137" s="20">
        <v>118</v>
      </c>
      <c r="L137" s="20">
        <f>ROUND(K137/C137*D137, 1)</f>
        <v>132.80000000000001</v>
      </c>
      <c r="M137" s="6"/>
      <c r="N137" s="6"/>
    </row>
    <row r="138" spans="1:136" s="42" customFormat="1">
      <c r="A138" s="8"/>
      <c r="B138" s="8" t="s">
        <v>64</v>
      </c>
      <c r="C138" s="20">
        <v>150</v>
      </c>
      <c r="D138" s="20">
        <v>150</v>
      </c>
      <c r="E138" s="20">
        <v>0.6</v>
      </c>
      <c r="F138" s="20">
        <v>0.6</v>
      </c>
      <c r="G138" s="20">
        <v>0.6</v>
      </c>
      <c r="H138" s="20">
        <v>0.6</v>
      </c>
      <c r="I138" s="20">
        <v>14.7</v>
      </c>
      <c r="J138" s="20">
        <v>14.7</v>
      </c>
      <c r="K138" s="20">
        <v>73</v>
      </c>
      <c r="L138" s="20">
        <v>73</v>
      </c>
      <c r="M138" s="6"/>
      <c r="N138" s="6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</row>
    <row r="139" spans="1:136" s="16" customFormat="1">
      <c r="A139" s="8"/>
      <c r="B139" s="8" t="s">
        <v>28</v>
      </c>
      <c r="C139" s="10">
        <f t="shared" ref="C139:L139" si="17">SUM(C134:C138)</f>
        <v>630</v>
      </c>
      <c r="D139" s="10">
        <f t="shared" si="17"/>
        <v>675</v>
      </c>
      <c r="E139" s="10">
        <f t="shared" si="17"/>
        <v>22.900000000000002</v>
      </c>
      <c r="F139" s="10">
        <f t="shared" si="17"/>
        <v>25.5</v>
      </c>
      <c r="G139" s="10">
        <f t="shared" si="17"/>
        <v>17.5</v>
      </c>
      <c r="H139" s="10">
        <f t="shared" si="17"/>
        <v>19.500000000000004</v>
      </c>
      <c r="I139" s="10">
        <f t="shared" si="17"/>
        <v>71.3</v>
      </c>
      <c r="J139" s="10">
        <f t="shared" si="17"/>
        <v>77.45</v>
      </c>
      <c r="K139" s="10">
        <f t="shared" si="17"/>
        <v>528.29999999999995</v>
      </c>
      <c r="L139" s="10">
        <f t="shared" si="17"/>
        <v>581.79999999999995</v>
      </c>
      <c r="M139" s="6"/>
      <c r="N139" s="6"/>
    </row>
    <row r="140" spans="1:136" s="16" customFormat="1">
      <c r="A140" s="8"/>
      <c r="B140" s="125" t="s">
        <v>29</v>
      </c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6"/>
      <c r="N140" s="6"/>
    </row>
    <row r="141" spans="1:136">
      <c r="A141" s="8" t="s">
        <v>85</v>
      </c>
      <c r="B141" s="8" t="s">
        <v>86</v>
      </c>
      <c r="C141" s="10">
        <v>250</v>
      </c>
      <c r="D141" s="10">
        <v>250</v>
      </c>
      <c r="E141" s="10">
        <v>2.2999999999999998</v>
      </c>
      <c r="F141" s="10">
        <v>2.2999999999999998</v>
      </c>
      <c r="G141" s="10">
        <v>6</v>
      </c>
      <c r="H141" s="10">
        <v>6</v>
      </c>
      <c r="I141" s="10">
        <v>14.7</v>
      </c>
      <c r="J141" s="10">
        <v>14.7</v>
      </c>
      <c r="K141" s="10">
        <v>122</v>
      </c>
      <c r="L141" s="10">
        <v>122</v>
      </c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</row>
    <row r="142" spans="1:136" s="6" customFormat="1">
      <c r="A142" s="41">
        <v>45536</v>
      </c>
      <c r="B142" s="123" t="s">
        <v>98</v>
      </c>
      <c r="C142" s="25">
        <v>10</v>
      </c>
      <c r="D142" s="25">
        <v>10</v>
      </c>
      <c r="E142" s="124">
        <v>2.4</v>
      </c>
      <c r="F142" s="124">
        <v>2.4</v>
      </c>
      <c r="G142" s="124">
        <v>2.2000000000000002</v>
      </c>
      <c r="H142" s="124">
        <v>2.2000000000000002</v>
      </c>
      <c r="I142" s="124">
        <v>0.02</v>
      </c>
      <c r="J142" s="124">
        <v>0.02</v>
      </c>
      <c r="K142" s="124">
        <v>30</v>
      </c>
      <c r="L142" s="124">
        <v>30</v>
      </c>
    </row>
    <row r="143" spans="1:136" s="6" customFormat="1">
      <c r="A143" s="121" t="s">
        <v>191</v>
      </c>
      <c r="B143" s="121" t="s">
        <v>190</v>
      </c>
      <c r="C143" s="25">
        <v>100</v>
      </c>
      <c r="D143" s="25">
        <v>100</v>
      </c>
      <c r="E143" s="122">
        <v>17</v>
      </c>
      <c r="F143" s="122">
        <v>17</v>
      </c>
      <c r="G143" s="122">
        <v>5.9</v>
      </c>
      <c r="H143" s="122">
        <v>5.9</v>
      </c>
      <c r="I143" s="122">
        <v>8</v>
      </c>
      <c r="J143" s="122">
        <v>8</v>
      </c>
      <c r="K143" s="122">
        <v>153</v>
      </c>
      <c r="L143" s="122">
        <v>153</v>
      </c>
    </row>
    <row r="144" spans="1:136" s="6" customFormat="1">
      <c r="A144" s="121" t="s">
        <v>192</v>
      </c>
      <c r="B144" s="121" t="s">
        <v>73</v>
      </c>
      <c r="C144" s="25">
        <v>150</v>
      </c>
      <c r="D144" s="25">
        <v>180</v>
      </c>
      <c r="E144" s="122">
        <v>3.75</v>
      </c>
      <c r="F144" s="122">
        <v>4.5</v>
      </c>
      <c r="G144" s="122">
        <v>7.2</v>
      </c>
      <c r="H144" s="122">
        <v>8.64</v>
      </c>
      <c r="I144" s="122">
        <v>37.700000000000003</v>
      </c>
      <c r="J144" s="122">
        <v>45.24</v>
      </c>
      <c r="K144" s="122">
        <v>238</v>
      </c>
      <c r="L144" s="122">
        <v>238</v>
      </c>
    </row>
    <row r="145" spans="1:136" s="6" customFormat="1" ht="30">
      <c r="A145" s="121" t="s">
        <v>194</v>
      </c>
      <c r="B145" s="121" t="s">
        <v>193</v>
      </c>
      <c r="C145" s="25">
        <v>205</v>
      </c>
      <c r="D145" s="25">
        <v>205</v>
      </c>
      <c r="E145" s="122">
        <v>0.1</v>
      </c>
      <c r="F145" s="122">
        <v>0.1</v>
      </c>
      <c r="G145" s="122">
        <v>0</v>
      </c>
      <c r="H145" s="122">
        <v>0</v>
      </c>
      <c r="I145" s="122">
        <v>9.9</v>
      </c>
      <c r="J145" s="122">
        <v>9.9</v>
      </c>
      <c r="K145" s="122">
        <v>40</v>
      </c>
      <c r="L145" s="122">
        <v>40</v>
      </c>
    </row>
    <row r="146" spans="1:136">
      <c r="A146" s="8"/>
      <c r="B146" s="8" t="s">
        <v>33</v>
      </c>
      <c r="C146" s="10">
        <v>50</v>
      </c>
      <c r="D146" s="10">
        <v>60</v>
      </c>
      <c r="E146" s="10">
        <v>3.8</v>
      </c>
      <c r="F146" s="10">
        <v>4</v>
      </c>
      <c r="G146" s="10">
        <v>0.5</v>
      </c>
      <c r="H146" s="10">
        <v>0.6</v>
      </c>
      <c r="I146" s="10">
        <v>23.4</v>
      </c>
      <c r="J146" s="10">
        <v>30</v>
      </c>
      <c r="K146" s="10">
        <v>115</v>
      </c>
      <c r="L146" s="10">
        <v>140</v>
      </c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</row>
    <row r="147" spans="1:136" ht="15.6" customHeight="1">
      <c r="A147" s="8"/>
      <c r="B147" s="8" t="s">
        <v>34</v>
      </c>
      <c r="C147" s="10">
        <v>40</v>
      </c>
      <c r="D147" s="10">
        <v>60</v>
      </c>
      <c r="E147" s="22">
        <v>2.84</v>
      </c>
      <c r="F147" s="22">
        <v>4.26</v>
      </c>
      <c r="G147" s="22">
        <v>0.44</v>
      </c>
      <c r="H147" s="22">
        <v>0.66</v>
      </c>
      <c r="I147" s="22">
        <v>18.96</v>
      </c>
      <c r="J147" s="22">
        <v>28.44</v>
      </c>
      <c r="K147" s="22">
        <v>95.6</v>
      </c>
      <c r="L147" s="10">
        <v>143.4</v>
      </c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</row>
    <row r="148" spans="1:136" ht="15.6" customHeight="1">
      <c r="A148" s="8"/>
      <c r="B148" s="8" t="s">
        <v>50</v>
      </c>
      <c r="C148" s="10">
        <f t="shared" ref="C148:L148" si="18">SUM(C141:C147)</f>
        <v>805</v>
      </c>
      <c r="D148" s="10">
        <f t="shared" si="18"/>
        <v>865</v>
      </c>
      <c r="E148" s="10">
        <f t="shared" si="18"/>
        <v>32.19</v>
      </c>
      <c r="F148" s="10">
        <f t="shared" si="18"/>
        <v>34.56</v>
      </c>
      <c r="G148" s="10">
        <f t="shared" si="18"/>
        <v>22.240000000000002</v>
      </c>
      <c r="H148" s="10">
        <f t="shared" si="18"/>
        <v>24.000000000000004</v>
      </c>
      <c r="I148" s="10">
        <f t="shared" si="18"/>
        <v>112.68</v>
      </c>
      <c r="J148" s="10">
        <f t="shared" si="18"/>
        <v>136.30000000000001</v>
      </c>
      <c r="K148" s="10">
        <f t="shared" si="18"/>
        <v>793.6</v>
      </c>
      <c r="L148" s="10">
        <f t="shared" si="18"/>
        <v>866.4</v>
      </c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</row>
    <row r="149" spans="1:136" s="50" customFormat="1">
      <c r="A149" s="31"/>
      <c r="B149" s="31" t="s">
        <v>36</v>
      </c>
      <c r="C149" s="33"/>
      <c r="D149" s="33"/>
      <c r="E149" s="33">
        <f t="shared" ref="E149:L149" si="19">E139+E148</f>
        <v>55.09</v>
      </c>
      <c r="F149" s="33">
        <f t="shared" si="19"/>
        <v>60.06</v>
      </c>
      <c r="G149" s="33">
        <f t="shared" si="19"/>
        <v>39.74</v>
      </c>
      <c r="H149" s="33">
        <f t="shared" si="19"/>
        <v>43.500000000000007</v>
      </c>
      <c r="I149" s="33">
        <f t="shared" si="19"/>
        <v>183.98000000000002</v>
      </c>
      <c r="J149" s="33">
        <f t="shared" si="19"/>
        <v>213.75</v>
      </c>
      <c r="K149" s="33">
        <f t="shared" si="19"/>
        <v>1321.9</v>
      </c>
      <c r="L149" s="33">
        <f t="shared" si="19"/>
        <v>1448.1999999999998</v>
      </c>
      <c r="M149" s="34"/>
      <c r="N149" s="34"/>
    </row>
    <row r="150" spans="1:136" ht="15" customHeight="1">
      <c r="A150" s="8"/>
      <c r="B150" s="8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</row>
    <row r="151" spans="1:136" ht="15.75">
      <c r="A151" s="8"/>
      <c r="B151" s="14" t="s">
        <v>87</v>
      </c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</row>
    <row r="152" spans="1:136" s="16" customFormat="1">
      <c r="A152" s="17"/>
      <c r="B152" s="125" t="s">
        <v>16</v>
      </c>
      <c r="C152" s="18"/>
      <c r="D152" s="10"/>
      <c r="E152" s="10"/>
      <c r="F152" s="10"/>
      <c r="G152" s="10"/>
      <c r="H152" s="10"/>
      <c r="I152" s="10"/>
      <c r="J152" s="10"/>
      <c r="K152" s="10"/>
      <c r="L152" s="10"/>
    </row>
    <row r="153" spans="1:136">
      <c r="A153" s="8" t="s">
        <v>88</v>
      </c>
      <c r="B153" s="8" t="s">
        <v>89</v>
      </c>
      <c r="C153" s="20">
        <v>150</v>
      </c>
      <c r="D153" s="20">
        <v>200</v>
      </c>
      <c r="E153" s="20">
        <f>ROUND(F153/D153*C153, 2)</f>
        <v>12.15</v>
      </c>
      <c r="F153" s="20">
        <v>16.2</v>
      </c>
      <c r="G153" s="20">
        <f>ROUND(H153/D153*C153, 2)</f>
        <v>9.75</v>
      </c>
      <c r="H153" s="20">
        <v>13</v>
      </c>
      <c r="I153" s="20">
        <f>ROUND(J153/D153*C153, 2)</f>
        <v>36.75</v>
      </c>
      <c r="J153" s="20">
        <v>49</v>
      </c>
      <c r="K153" s="20">
        <f>ROUND(L153/D153*C153, 2)</f>
        <v>283.5</v>
      </c>
      <c r="L153" s="20">
        <v>378</v>
      </c>
      <c r="M153" s="6"/>
      <c r="N153" s="6"/>
      <c r="O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</row>
    <row r="154" spans="1:136" s="16" customFormat="1">
      <c r="A154" s="1" t="s">
        <v>26</v>
      </c>
      <c r="B154" s="8" t="s">
        <v>40</v>
      </c>
      <c r="C154" s="10">
        <v>20</v>
      </c>
      <c r="D154" s="20">
        <v>25</v>
      </c>
      <c r="E154" s="20">
        <v>1.4</v>
      </c>
      <c r="F154" s="20">
        <f>ROUND(E154/C154*D154, 1)</f>
        <v>1.8</v>
      </c>
      <c r="G154" s="20">
        <v>1.7</v>
      </c>
      <c r="H154" s="20">
        <f>ROUND(G154/C154*D154, 1)</f>
        <v>2.1</v>
      </c>
      <c r="I154" s="20">
        <v>11.1</v>
      </c>
      <c r="J154" s="20">
        <f>ROUND(I154/C154*D154, 1)</f>
        <v>13.9</v>
      </c>
      <c r="K154" s="20">
        <v>63.4</v>
      </c>
      <c r="L154" s="20">
        <f>ROUND(K154/C154*D154, 1)</f>
        <v>79.3</v>
      </c>
      <c r="M154" s="11"/>
      <c r="N154" s="11"/>
    </row>
    <row r="155" spans="1:136" s="16" customFormat="1" ht="15.75" customHeight="1">
      <c r="A155" s="8" t="s">
        <v>19</v>
      </c>
      <c r="B155" s="8" t="s">
        <v>20</v>
      </c>
      <c r="C155" s="10">
        <v>200</v>
      </c>
      <c r="D155" s="10">
        <v>200</v>
      </c>
      <c r="E155" s="10">
        <v>3</v>
      </c>
      <c r="F155" s="10">
        <v>3</v>
      </c>
      <c r="G155" s="10">
        <v>2.9</v>
      </c>
      <c r="H155" s="10">
        <v>2.9</v>
      </c>
      <c r="I155" s="10">
        <v>9.5</v>
      </c>
      <c r="J155" s="10">
        <v>9.5</v>
      </c>
      <c r="K155" s="10">
        <v>78</v>
      </c>
      <c r="L155" s="10">
        <v>78</v>
      </c>
      <c r="M155" s="6"/>
      <c r="N155" s="6"/>
    </row>
    <row r="156" spans="1:136" s="16" customFormat="1" ht="16.5" customHeight="1">
      <c r="A156" s="40"/>
      <c r="B156" s="8" t="s">
        <v>90</v>
      </c>
      <c r="C156" s="10">
        <v>40</v>
      </c>
      <c r="D156" s="20">
        <v>45</v>
      </c>
      <c r="E156" s="20">
        <v>3</v>
      </c>
      <c r="F156" s="20">
        <f>ROUND(E156/C156*D156, 1)</f>
        <v>3.4</v>
      </c>
      <c r="G156" s="20">
        <v>0.4</v>
      </c>
      <c r="H156" s="20">
        <f>ROUND(G156/C156*D156, 1)</f>
        <v>0.5</v>
      </c>
      <c r="I156" s="20">
        <v>18.7</v>
      </c>
      <c r="J156" s="20">
        <f>ROUND(I156/C156*D156, 1)</f>
        <v>21</v>
      </c>
      <c r="K156" s="20">
        <v>92</v>
      </c>
      <c r="L156" s="20">
        <f>ROUND(K156/C156*D156, 1)</f>
        <v>103.5</v>
      </c>
      <c r="M156" s="6"/>
      <c r="N156" s="6"/>
    </row>
    <row r="157" spans="1:136">
      <c r="A157" s="8" t="s">
        <v>22</v>
      </c>
      <c r="B157" s="8" t="s">
        <v>23</v>
      </c>
      <c r="C157" s="20">
        <v>10</v>
      </c>
      <c r="D157" s="20">
        <v>10</v>
      </c>
      <c r="E157" s="20">
        <f>ROUND(F157/D157*C157, 2)</f>
        <v>2.6</v>
      </c>
      <c r="F157" s="20">
        <v>2.6</v>
      </c>
      <c r="G157" s="20">
        <f>ROUND(H157/D157*C157, 2)</f>
        <v>2.7</v>
      </c>
      <c r="H157" s="20">
        <v>2.7</v>
      </c>
      <c r="I157" s="20">
        <f>ROUND(J157/D157*C157, 2)</f>
        <v>0</v>
      </c>
      <c r="J157" s="20">
        <v>0</v>
      </c>
      <c r="K157" s="20">
        <f>ROUND(L157/D157*C157, 2)</f>
        <v>35</v>
      </c>
      <c r="L157" s="20">
        <v>35</v>
      </c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</row>
    <row r="158" spans="1:136" s="42" customFormat="1">
      <c r="A158" s="8"/>
      <c r="B158" s="8" t="s">
        <v>64</v>
      </c>
      <c r="C158" s="20">
        <v>150</v>
      </c>
      <c r="D158" s="20">
        <v>150</v>
      </c>
      <c r="E158" s="20">
        <v>0.6</v>
      </c>
      <c r="F158" s="20">
        <v>0.6</v>
      </c>
      <c r="G158" s="20">
        <v>0.6</v>
      </c>
      <c r="H158" s="20">
        <v>0.6</v>
      </c>
      <c r="I158" s="20">
        <v>14.7</v>
      </c>
      <c r="J158" s="20">
        <v>14.7</v>
      </c>
      <c r="K158" s="20">
        <v>73</v>
      </c>
      <c r="L158" s="20">
        <v>73</v>
      </c>
      <c r="M158" s="6"/>
      <c r="N158" s="6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</row>
    <row r="159" spans="1:136" s="16" customFormat="1">
      <c r="A159" s="8"/>
      <c r="B159" s="8" t="s">
        <v>28</v>
      </c>
      <c r="C159" s="10">
        <f t="shared" ref="C159:L159" si="20">SUM(C153:C158)</f>
        <v>570</v>
      </c>
      <c r="D159" s="10">
        <f t="shared" si="20"/>
        <v>630</v>
      </c>
      <c r="E159" s="10">
        <f t="shared" si="20"/>
        <v>22.750000000000004</v>
      </c>
      <c r="F159" s="10">
        <f t="shared" si="20"/>
        <v>27.6</v>
      </c>
      <c r="G159" s="10">
        <f t="shared" si="20"/>
        <v>18.05</v>
      </c>
      <c r="H159" s="10">
        <f t="shared" si="20"/>
        <v>21.8</v>
      </c>
      <c r="I159" s="10">
        <f t="shared" si="20"/>
        <v>90.75</v>
      </c>
      <c r="J159" s="10">
        <f t="shared" si="20"/>
        <v>108.10000000000001</v>
      </c>
      <c r="K159" s="10">
        <f t="shared" si="20"/>
        <v>624.9</v>
      </c>
      <c r="L159" s="10">
        <f t="shared" si="20"/>
        <v>746.8</v>
      </c>
      <c r="M159" s="6"/>
      <c r="N159" s="6"/>
    </row>
    <row r="160" spans="1:136" s="16" customFormat="1">
      <c r="A160" s="8"/>
      <c r="B160" s="125" t="s">
        <v>29</v>
      </c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6"/>
      <c r="N160" s="6"/>
    </row>
    <row r="161" spans="1:136" ht="45">
      <c r="A161" s="8" t="s">
        <v>218</v>
      </c>
      <c r="B161" s="8" t="s">
        <v>195</v>
      </c>
      <c r="C161" s="20">
        <v>60</v>
      </c>
      <c r="D161" s="20">
        <v>100</v>
      </c>
      <c r="E161" s="20">
        <f>ROUND(F161/D161*C161, 2)</f>
        <v>0.48</v>
      </c>
      <c r="F161" s="20">
        <v>0.8</v>
      </c>
      <c r="G161" s="20">
        <f>ROUND(H161/D161*C161, 2)</f>
        <v>0</v>
      </c>
      <c r="H161" s="20">
        <v>0</v>
      </c>
      <c r="I161" s="20">
        <f>ROUND(J161/D161*C161, 2)</f>
        <v>1.44</v>
      </c>
      <c r="J161" s="20">
        <v>2.4</v>
      </c>
      <c r="K161" s="20">
        <f>ROUND(L161/D161*C161, 2)</f>
        <v>9.6</v>
      </c>
      <c r="L161" s="20">
        <v>16</v>
      </c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</row>
    <row r="162" spans="1:136" s="6" customFormat="1">
      <c r="A162" s="121" t="s">
        <v>215</v>
      </c>
      <c r="B162" s="121" t="s">
        <v>217</v>
      </c>
      <c r="C162" s="20">
        <v>200</v>
      </c>
      <c r="D162" s="20">
        <v>250</v>
      </c>
      <c r="E162" s="20">
        <v>4.4000000000000004</v>
      </c>
      <c r="F162" s="20">
        <v>5.5</v>
      </c>
      <c r="G162" s="20">
        <v>4.5</v>
      </c>
      <c r="H162" s="20">
        <v>5.6</v>
      </c>
      <c r="I162" s="20">
        <v>16.7</v>
      </c>
      <c r="J162" s="20">
        <v>20.8</v>
      </c>
      <c r="K162" s="20">
        <v>131.19999999999999</v>
      </c>
      <c r="L162" s="20">
        <v>164</v>
      </c>
    </row>
    <row r="163" spans="1:136" s="6" customFormat="1">
      <c r="A163" s="41">
        <v>45536</v>
      </c>
      <c r="B163" s="123" t="s">
        <v>98</v>
      </c>
      <c r="C163" s="20">
        <v>10</v>
      </c>
      <c r="D163" s="20">
        <v>10</v>
      </c>
      <c r="E163" s="20">
        <v>2.4</v>
      </c>
      <c r="F163" s="20">
        <v>2.4</v>
      </c>
      <c r="G163" s="20">
        <v>2.2000000000000002</v>
      </c>
      <c r="H163" s="20">
        <v>2.2000000000000002</v>
      </c>
      <c r="I163" s="20">
        <v>0.02</v>
      </c>
      <c r="J163" s="20">
        <v>0.02</v>
      </c>
      <c r="K163" s="20">
        <v>30</v>
      </c>
      <c r="L163" s="20">
        <v>30</v>
      </c>
    </row>
    <row r="164" spans="1:136" s="6" customFormat="1">
      <c r="A164" s="121" t="s">
        <v>196</v>
      </c>
      <c r="B164" s="121" t="s">
        <v>57</v>
      </c>
      <c r="C164" s="20">
        <v>20</v>
      </c>
      <c r="D164" s="20">
        <v>20</v>
      </c>
      <c r="E164" s="20">
        <v>1.71</v>
      </c>
      <c r="F164" s="20">
        <v>1.71</v>
      </c>
      <c r="G164" s="20">
        <v>0.2</v>
      </c>
      <c r="H164" s="20">
        <v>0.2</v>
      </c>
      <c r="I164" s="20">
        <v>10.8</v>
      </c>
      <c r="J164" s="20">
        <v>10.8</v>
      </c>
      <c r="K164" s="20">
        <v>51</v>
      </c>
      <c r="L164" s="20">
        <v>51</v>
      </c>
    </row>
    <row r="165" spans="1:136" s="6" customFormat="1">
      <c r="A165" s="121">
        <v>293</v>
      </c>
      <c r="B165" s="121" t="s">
        <v>197</v>
      </c>
      <c r="C165" s="20">
        <v>90</v>
      </c>
      <c r="D165" s="20">
        <v>90</v>
      </c>
      <c r="E165" s="20">
        <v>19.8</v>
      </c>
      <c r="F165" s="20">
        <v>19.8</v>
      </c>
      <c r="G165" s="20">
        <v>16.399999999999999</v>
      </c>
      <c r="H165" s="20">
        <v>16.399999999999999</v>
      </c>
      <c r="I165" s="20">
        <v>5.28</v>
      </c>
      <c r="J165" s="20">
        <v>5.28</v>
      </c>
      <c r="K165" s="20">
        <v>248.6</v>
      </c>
      <c r="L165" s="20">
        <v>248.6</v>
      </c>
    </row>
    <row r="166" spans="1:136" s="6" customFormat="1">
      <c r="A166" s="121" t="s">
        <v>198</v>
      </c>
      <c r="B166" s="121" t="s">
        <v>186</v>
      </c>
      <c r="C166" s="20">
        <v>150</v>
      </c>
      <c r="D166" s="20">
        <v>180</v>
      </c>
      <c r="E166" s="20">
        <v>5.3</v>
      </c>
      <c r="F166" s="20">
        <v>6.3</v>
      </c>
      <c r="G166" s="20">
        <v>3.8</v>
      </c>
      <c r="H166" s="20">
        <v>4.5</v>
      </c>
      <c r="I166" s="20">
        <v>32.4</v>
      </c>
      <c r="J166" s="20">
        <v>38.9</v>
      </c>
      <c r="K166" s="20">
        <v>185</v>
      </c>
      <c r="L166" s="20">
        <v>222</v>
      </c>
    </row>
    <row r="167" spans="1:136" ht="15" customHeight="1">
      <c r="A167" s="28" t="s">
        <v>91</v>
      </c>
      <c r="B167" s="8" t="s">
        <v>92</v>
      </c>
      <c r="C167" s="10">
        <v>200</v>
      </c>
      <c r="D167" s="10">
        <v>200</v>
      </c>
      <c r="E167" s="10">
        <v>0.7</v>
      </c>
      <c r="F167" s="10">
        <v>0.7</v>
      </c>
      <c r="G167" s="10">
        <v>0</v>
      </c>
      <c r="H167" s="10">
        <v>0</v>
      </c>
      <c r="I167" s="10">
        <v>21.1</v>
      </c>
      <c r="J167" s="10">
        <v>21.1</v>
      </c>
      <c r="K167" s="10">
        <v>88</v>
      </c>
      <c r="L167" s="10">
        <v>88</v>
      </c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</row>
    <row r="168" spans="1:136">
      <c r="A168" s="8"/>
      <c r="B168" s="8" t="s">
        <v>33</v>
      </c>
      <c r="C168" s="10">
        <v>50</v>
      </c>
      <c r="D168" s="10">
        <v>60</v>
      </c>
      <c r="E168" s="10">
        <v>3.8</v>
      </c>
      <c r="F168" s="10">
        <v>4</v>
      </c>
      <c r="G168" s="10">
        <v>0.5</v>
      </c>
      <c r="H168" s="10">
        <v>0.6</v>
      </c>
      <c r="I168" s="10">
        <v>23.4</v>
      </c>
      <c r="J168" s="10">
        <v>30</v>
      </c>
      <c r="K168" s="10">
        <v>115</v>
      </c>
      <c r="L168" s="10">
        <v>140</v>
      </c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</row>
    <row r="169" spans="1:136">
      <c r="A169" s="8"/>
      <c r="B169" s="8" t="s">
        <v>34</v>
      </c>
      <c r="C169" s="10">
        <v>40</v>
      </c>
      <c r="D169" s="10">
        <v>60</v>
      </c>
      <c r="E169" s="22">
        <v>2.84</v>
      </c>
      <c r="F169" s="22">
        <v>4.26</v>
      </c>
      <c r="G169" s="22">
        <v>0.44</v>
      </c>
      <c r="H169" s="22">
        <v>0.66</v>
      </c>
      <c r="I169" s="22">
        <v>18.96</v>
      </c>
      <c r="J169" s="22">
        <v>28.44</v>
      </c>
      <c r="K169" s="22">
        <v>95.6</v>
      </c>
      <c r="L169" s="10">
        <v>143.4</v>
      </c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</row>
    <row r="170" spans="1:136" s="29" customFormat="1">
      <c r="A170" s="8"/>
      <c r="B170" s="8" t="s">
        <v>50</v>
      </c>
      <c r="C170" s="10">
        <f t="shared" ref="C170:L170" si="21">SUM(C161:C169)</f>
        <v>820</v>
      </c>
      <c r="D170" s="10">
        <f t="shared" si="21"/>
        <v>970</v>
      </c>
      <c r="E170" s="10">
        <f t="shared" si="21"/>
        <v>41.430000000000007</v>
      </c>
      <c r="F170" s="10">
        <f t="shared" si="21"/>
        <v>45.47</v>
      </c>
      <c r="G170" s="10">
        <f t="shared" si="21"/>
        <v>28.04</v>
      </c>
      <c r="H170" s="10">
        <f t="shared" si="21"/>
        <v>30.16</v>
      </c>
      <c r="I170" s="10">
        <f t="shared" si="21"/>
        <v>130.10000000000002</v>
      </c>
      <c r="J170" s="10">
        <f t="shared" si="21"/>
        <v>157.73999999999998</v>
      </c>
      <c r="K170" s="10">
        <f t="shared" si="21"/>
        <v>954</v>
      </c>
      <c r="L170" s="10">
        <f t="shared" si="21"/>
        <v>1103</v>
      </c>
      <c r="M170" s="6"/>
      <c r="N170" s="6"/>
      <c r="O170" s="6"/>
      <c r="P170" s="6"/>
      <c r="Q170" s="6"/>
      <c r="R170" s="6"/>
      <c r="S170" s="6"/>
      <c r="T170" s="6"/>
    </row>
    <row r="171" spans="1:136" s="56" customFormat="1">
      <c r="A171" s="31"/>
      <c r="B171" s="31" t="s">
        <v>36</v>
      </c>
      <c r="C171" s="33"/>
      <c r="D171" s="33"/>
      <c r="E171" s="33">
        <f t="shared" ref="E171:L171" si="22">E159+E170</f>
        <v>64.180000000000007</v>
      </c>
      <c r="F171" s="33">
        <f t="shared" si="22"/>
        <v>73.069999999999993</v>
      </c>
      <c r="G171" s="33">
        <f t="shared" si="22"/>
        <v>46.09</v>
      </c>
      <c r="H171" s="33">
        <f t="shared" si="22"/>
        <v>51.96</v>
      </c>
      <c r="I171" s="33">
        <f t="shared" si="22"/>
        <v>220.85000000000002</v>
      </c>
      <c r="J171" s="33">
        <f t="shared" si="22"/>
        <v>265.83999999999997</v>
      </c>
      <c r="K171" s="33">
        <f t="shared" si="22"/>
        <v>1578.9</v>
      </c>
      <c r="L171" s="33">
        <f t="shared" si="22"/>
        <v>1849.8</v>
      </c>
      <c r="M171" s="34"/>
      <c r="N171" s="34"/>
      <c r="O171" s="50"/>
      <c r="P171" s="50"/>
      <c r="Q171" s="50"/>
      <c r="R171" s="50"/>
      <c r="S171" s="50"/>
      <c r="T171" s="50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/>
      <c r="DB171" s="34"/>
      <c r="DC171" s="34"/>
      <c r="DD171" s="34"/>
      <c r="DE171" s="34"/>
      <c r="DF171" s="34"/>
      <c r="DG171" s="34"/>
      <c r="DH171" s="34"/>
      <c r="DI171" s="34"/>
      <c r="DJ171" s="34"/>
      <c r="DK171" s="34"/>
      <c r="DL171" s="34"/>
      <c r="DM171" s="34"/>
      <c r="DN171" s="34"/>
      <c r="DO171" s="34"/>
      <c r="DP171" s="34"/>
      <c r="DQ171" s="34"/>
      <c r="DR171" s="34"/>
      <c r="DS171" s="34"/>
      <c r="DT171" s="34"/>
      <c r="DU171" s="34"/>
      <c r="DV171" s="34"/>
      <c r="DW171" s="34"/>
      <c r="DX171" s="34"/>
      <c r="DY171" s="34"/>
      <c r="DZ171" s="34"/>
      <c r="EA171" s="34"/>
      <c r="EB171" s="34"/>
      <c r="EC171" s="34"/>
      <c r="ED171" s="34"/>
      <c r="EE171" s="34"/>
      <c r="EF171" s="34"/>
    </row>
    <row r="172" spans="1:136" ht="15" customHeight="1">
      <c r="A172" s="8"/>
      <c r="B172" s="8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</row>
    <row r="173" spans="1:136" s="16" customFormat="1" ht="15.75">
      <c r="A173" s="8"/>
      <c r="B173" s="14" t="s">
        <v>93</v>
      </c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"/>
      <c r="N173" s="6"/>
      <c r="O173" s="6"/>
      <c r="P173" s="6"/>
      <c r="Q173" s="6"/>
      <c r="R173" s="6"/>
      <c r="S173" s="6"/>
      <c r="T173" s="6"/>
    </row>
    <row r="174" spans="1:136">
      <c r="A174" s="17"/>
      <c r="B174" s="125" t="s">
        <v>16</v>
      </c>
      <c r="C174" s="18"/>
      <c r="D174" s="10"/>
      <c r="E174" s="10"/>
      <c r="F174" s="10"/>
      <c r="G174" s="10"/>
      <c r="H174" s="10"/>
      <c r="I174" s="10"/>
      <c r="J174" s="10"/>
      <c r="K174" s="10"/>
      <c r="L174" s="10"/>
      <c r="M174" s="16"/>
      <c r="N174" s="16"/>
      <c r="O174" s="16"/>
      <c r="P174" s="16"/>
      <c r="Q174" s="16"/>
      <c r="R174" s="16"/>
      <c r="S174" s="16"/>
      <c r="T174" s="1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</row>
    <row r="175" spans="1:136" s="16" customFormat="1">
      <c r="A175" s="8" t="s">
        <v>94</v>
      </c>
      <c r="B175" s="8" t="s">
        <v>95</v>
      </c>
      <c r="C175" s="20">
        <v>200</v>
      </c>
      <c r="D175" s="20">
        <v>250</v>
      </c>
      <c r="E175" s="20">
        <v>6</v>
      </c>
      <c r="F175" s="20">
        <f>ROUND(E175/C175*D175, 2)</f>
        <v>7.5</v>
      </c>
      <c r="G175" s="20">
        <v>5.3</v>
      </c>
      <c r="H175" s="20">
        <f>ROUND(G175/C175*D175, 2)</f>
        <v>6.63</v>
      </c>
      <c r="I175" s="20">
        <v>30.7</v>
      </c>
      <c r="J175" s="20">
        <f>ROUND(I175/C175*D175, 2)</f>
        <v>38.380000000000003</v>
      </c>
      <c r="K175" s="20">
        <v>194</v>
      </c>
      <c r="L175" s="20">
        <f>ROUND(K175/C175*D175, 2)</f>
        <v>242.5</v>
      </c>
      <c r="M175" s="6"/>
      <c r="N175" s="6"/>
    </row>
    <row r="176" spans="1:136" s="16" customFormat="1" ht="16.5" customHeight="1">
      <c r="A176" s="8" t="s">
        <v>96</v>
      </c>
      <c r="B176" s="8" t="s">
        <v>55</v>
      </c>
      <c r="C176" s="10">
        <v>200</v>
      </c>
      <c r="D176" s="10">
        <v>200</v>
      </c>
      <c r="E176" s="10">
        <v>3.6</v>
      </c>
      <c r="F176" s="10">
        <v>3.6</v>
      </c>
      <c r="G176" s="10">
        <v>3.3</v>
      </c>
      <c r="H176" s="10">
        <v>3.3</v>
      </c>
      <c r="I176" s="10">
        <v>13.7</v>
      </c>
      <c r="J176" s="10">
        <v>13.7</v>
      </c>
      <c r="K176" s="10">
        <v>100</v>
      </c>
      <c r="L176" s="10">
        <v>100</v>
      </c>
      <c r="M176" s="6"/>
      <c r="N176" s="6"/>
    </row>
    <row r="177" spans="1:136">
      <c r="A177" s="40"/>
      <c r="B177" s="8" t="s">
        <v>90</v>
      </c>
      <c r="C177" s="10">
        <v>40</v>
      </c>
      <c r="D177" s="20">
        <v>45</v>
      </c>
      <c r="E177" s="20">
        <v>3</v>
      </c>
      <c r="F177" s="20">
        <f>ROUND(E177/C177*D177, 1)</f>
        <v>3.4</v>
      </c>
      <c r="G177" s="20">
        <v>0.4</v>
      </c>
      <c r="H177" s="20">
        <f>ROUND(G177/C177*D177, 1)</f>
        <v>0.5</v>
      </c>
      <c r="I177" s="20">
        <v>18.7</v>
      </c>
      <c r="J177" s="20">
        <f>ROUND(I177/C177*D177, 1)</f>
        <v>21</v>
      </c>
      <c r="K177" s="20">
        <v>92</v>
      </c>
      <c r="L177" s="20">
        <f>ROUND(K177/C177*D177, 1)</f>
        <v>103.5</v>
      </c>
      <c r="M177" s="6"/>
      <c r="N177" s="6"/>
      <c r="O177" s="16"/>
      <c r="P177" s="16"/>
      <c r="Q177" s="16"/>
      <c r="R177" s="16"/>
      <c r="S177" s="16"/>
      <c r="T177" s="1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</row>
    <row r="178" spans="1:136" s="16" customFormat="1">
      <c r="A178" s="8" t="s">
        <v>22</v>
      </c>
      <c r="B178" s="8" t="s">
        <v>23</v>
      </c>
      <c r="C178" s="20">
        <v>10</v>
      </c>
      <c r="D178" s="20">
        <v>10</v>
      </c>
      <c r="E178" s="20">
        <f>ROUND(F178/D178*C178, 2)</f>
        <v>2.6</v>
      </c>
      <c r="F178" s="20">
        <v>2.6</v>
      </c>
      <c r="G178" s="20">
        <f>ROUND(H178/D178*C178, 2)</f>
        <v>2.7</v>
      </c>
      <c r="H178" s="20">
        <v>2.7</v>
      </c>
      <c r="I178" s="20">
        <f>ROUND(J178/D178*C178, 2)</f>
        <v>0</v>
      </c>
      <c r="J178" s="20">
        <v>0</v>
      </c>
      <c r="K178" s="20">
        <f>ROUND(L178/D178*C178, 2)</f>
        <v>35</v>
      </c>
      <c r="L178" s="20">
        <v>35</v>
      </c>
      <c r="M178" s="6"/>
      <c r="N178" s="6"/>
      <c r="O178" s="6"/>
      <c r="P178" s="6"/>
      <c r="Q178" s="6"/>
      <c r="R178" s="6"/>
      <c r="S178" s="6"/>
      <c r="T178" s="6"/>
    </row>
    <row r="179" spans="1:136" s="16" customFormat="1">
      <c r="A179" s="8" t="s">
        <v>39</v>
      </c>
      <c r="B179" s="8" t="s">
        <v>56</v>
      </c>
      <c r="C179" s="10">
        <v>125</v>
      </c>
      <c r="D179" s="10">
        <v>125</v>
      </c>
      <c r="E179" s="10">
        <v>5.0999999999999996</v>
      </c>
      <c r="F179" s="10">
        <v>5.0999999999999996</v>
      </c>
      <c r="G179" s="10">
        <v>1.9</v>
      </c>
      <c r="H179" s="10">
        <v>1.9</v>
      </c>
      <c r="I179" s="10">
        <v>7.4</v>
      </c>
      <c r="J179" s="10">
        <v>7.4</v>
      </c>
      <c r="K179" s="10">
        <v>69.5</v>
      </c>
      <c r="L179" s="10">
        <v>69.5</v>
      </c>
      <c r="M179" s="6"/>
      <c r="N179" s="6"/>
    </row>
    <row r="180" spans="1:136" s="16" customFormat="1">
      <c r="A180" s="8"/>
      <c r="B180" s="8" t="s">
        <v>28</v>
      </c>
      <c r="C180" s="10">
        <f t="shared" ref="C180:L180" si="23">SUM(C175:C179)</f>
        <v>575</v>
      </c>
      <c r="D180" s="10">
        <f t="shared" si="23"/>
        <v>630</v>
      </c>
      <c r="E180" s="10">
        <f t="shared" si="23"/>
        <v>20.299999999999997</v>
      </c>
      <c r="F180" s="10">
        <f t="shared" si="23"/>
        <v>22.200000000000003</v>
      </c>
      <c r="G180" s="10">
        <f t="shared" si="23"/>
        <v>13.6</v>
      </c>
      <c r="H180" s="10">
        <f t="shared" si="23"/>
        <v>15.03</v>
      </c>
      <c r="I180" s="10">
        <f t="shared" si="23"/>
        <v>70.5</v>
      </c>
      <c r="J180" s="10">
        <f t="shared" si="23"/>
        <v>80.48</v>
      </c>
      <c r="K180" s="10">
        <f t="shared" si="23"/>
        <v>490.5</v>
      </c>
      <c r="L180" s="10">
        <f t="shared" si="23"/>
        <v>550.5</v>
      </c>
      <c r="M180" s="6"/>
      <c r="N180" s="6"/>
    </row>
    <row r="181" spans="1:136" ht="18" customHeight="1">
      <c r="A181" s="8"/>
      <c r="B181" s="125" t="s">
        <v>29</v>
      </c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6"/>
      <c r="N181" s="6"/>
      <c r="O181" s="16"/>
      <c r="P181" s="16"/>
      <c r="Q181" s="16"/>
      <c r="R181" s="16"/>
      <c r="S181" s="16"/>
      <c r="T181" s="1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</row>
    <row r="182" spans="1:136" s="6" customFormat="1" ht="18" customHeight="1">
      <c r="A182" s="21" t="s">
        <v>204</v>
      </c>
      <c r="B182" s="131" t="s">
        <v>199</v>
      </c>
      <c r="C182" s="128">
        <v>200</v>
      </c>
      <c r="D182" s="128">
        <v>250</v>
      </c>
      <c r="E182" s="128">
        <v>1.4</v>
      </c>
      <c r="F182" s="128">
        <v>1.7</v>
      </c>
      <c r="G182" s="128">
        <v>2.2999999999999998</v>
      </c>
      <c r="H182" s="128">
        <v>2.8</v>
      </c>
      <c r="I182" s="128">
        <v>9.4</v>
      </c>
      <c r="J182" s="128">
        <v>11.7</v>
      </c>
      <c r="K182" s="128">
        <v>66.400000000000006</v>
      </c>
      <c r="L182" s="20">
        <v>83</v>
      </c>
      <c r="O182" s="19"/>
      <c r="P182" s="19"/>
      <c r="Q182" s="19"/>
      <c r="R182" s="19"/>
      <c r="S182" s="19"/>
      <c r="T182" s="19"/>
    </row>
    <row r="183" spans="1:136">
      <c r="A183" s="21" t="s">
        <v>97</v>
      </c>
      <c r="B183" s="21" t="s">
        <v>98</v>
      </c>
      <c r="C183" s="22">
        <v>10</v>
      </c>
      <c r="D183" s="22">
        <v>10</v>
      </c>
      <c r="E183" s="22">
        <v>2.4</v>
      </c>
      <c r="F183" s="22">
        <v>2.4</v>
      </c>
      <c r="G183" s="22">
        <v>2.2000000000000002</v>
      </c>
      <c r="H183" s="22">
        <v>2.2000000000000002</v>
      </c>
      <c r="I183" s="22">
        <v>0.02</v>
      </c>
      <c r="J183" s="22">
        <v>0.02</v>
      </c>
      <c r="K183" s="22">
        <v>30</v>
      </c>
      <c r="L183" s="10">
        <v>30</v>
      </c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</row>
    <row r="184" spans="1:136" s="6" customFormat="1">
      <c r="A184" s="133">
        <v>45540</v>
      </c>
      <c r="B184" s="21" t="s">
        <v>200</v>
      </c>
      <c r="C184" s="22">
        <v>90</v>
      </c>
      <c r="D184" s="22">
        <v>100</v>
      </c>
      <c r="E184" s="22">
        <v>16.100000000000001</v>
      </c>
      <c r="F184" s="22">
        <v>17.899999999999999</v>
      </c>
      <c r="G184" s="22">
        <v>13.2</v>
      </c>
      <c r="H184" s="22">
        <v>14.6</v>
      </c>
      <c r="I184" s="22">
        <v>13.3</v>
      </c>
      <c r="J184" s="22">
        <v>14.8</v>
      </c>
      <c r="K184" s="22">
        <v>237</v>
      </c>
      <c r="L184" s="122">
        <v>263</v>
      </c>
    </row>
    <row r="185" spans="1:136" s="6" customFormat="1">
      <c r="A185" s="21">
        <v>336</v>
      </c>
      <c r="B185" s="21" t="s">
        <v>189</v>
      </c>
      <c r="C185" s="22">
        <v>150</v>
      </c>
      <c r="D185" s="22">
        <v>180</v>
      </c>
      <c r="E185" s="22">
        <v>2.78</v>
      </c>
      <c r="F185" s="22">
        <v>3.33</v>
      </c>
      <c r="G185" s="22">
        <v>6.48</v>
      </c>
      <c r="H185" s="22">
        <v>7.77</v>
      </c>
      <c r="I185" s="22">
        <v>34.520000000000003</v>
      </c>
      <c r="J185" s="22">
        <v>41.42</v>
      </c>
      <c r="K185" s="22">
        <v>213.53</v>
      </c>
      <c r="L185" s="122">
        <v>256.23</v>
      </c>
    </row>
    <row r="186" spans="1:136" s="6" customFormat="1">
      <c r="A186" s="21" t="s">
        <v>202</v>
      </c>
      <c r="B186" s="21" t="s">
        <v>201</v>
      </c>
      <c r="C186" s="22">
        <v>200</v>
      </c>
      <c r="D186" s="22">
        <v>200</v>
      </c>
      <c r="E186" s="22">
        <v>0.3</v>
      </c>
      <c r="F186" s="22">
        <v>0.3</v>
      </c>
      <c r="G186" s="22">
        <v>0</v>
      </c>
      <c r="H186" s="22">
        <v>0</v>
      </c>
      <c r="I186" s="22">
        <v>21</v>
      </c>
      <c r="J186" s="22">
        <v>21</v>
      </c>
      <c r="K186" s="22">
        <v>86</v>
      </c>
      <c r="L186" s="122">
        <v>86</v>
      </c>
    </row>
    <row r="187" spans="1:136">
      <c r="A187" s="8"/>
      <c r="B187" s="8" t="s">
        <v>33</v>
      </c>
      <c r="C187" s="10">
        <v>50</v>
      </c>
      <c r="D187" s="10">
        <v>60</v>
      </c>
      <c r="E187" s="10">
        <v>3.8</v>
      </c>
      <c r="F187" s="10">
        <v>4</v>
      </c>
      <c r="G187" s="10">
        <v>0.5</v>
      </c>
      <c r="H187" s="10">
        <v>0.6</v>
      </c>
      <c r="I187" s="10">
        <v>23.4</v>
      </c>
      <c r="J187" s="10">
        <v>30</v>
      </c>
      <c r="K187" s="10">
        <v>115</v>
      </c>
      <c r="L187" s="10">
        <v>140</v>
      </c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</row>
    <row r="188" spans="1:136">
      <c r="A188" s="8"/>
      <c r="B188" s="8" t="s">
        <v>34</v>
      </c>
      <c r="C188" s="10">
        <v>40</v>
      </c>
      <c r="D188" s="10">
        <v>60</v>
      </c>
      <c r="E188" s="22">
        <v>2.84</v>
      </c>
      <c r="F188" s="22">
        <v>4.26</v>
      </c>
      <c r="G188" s="22">
        <v>0.44</v>
      </c>
      <c r="H188" s="22">
        <v>0.66</v>
      </c>
      <c r="I188" s="22">
        <v>18.96</v>
      </c>
      <c r="J188" s="22">
        <v>28.44</v>
      </c>
      <c r="K188" s="22">
        <v>95.6</v>
      </c>
      <c r="L188" s="10">
        <v>143.4</v>
      </c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</row>
    <row r="189" spans="1:136" s="29" customFormat="1">
      <c r="A189" s="8"/>
      <c r="B189" s="8" t="s">
        <v>50</v>
      </c>
      <c r="C189" s="10">
        <v>740</v>
      </c>
      <c r="D189" s="10">
        <v>860</v>
      </c>
      <c r="E189" s="10">
        <v>29.62</v>
      </c>
      <c r="F189" s="10">
        <v>33.89</v>
      </c>
      <c r="G189" s="10">
        <f t="shared" ref="G189:L189" si="24">SUM(G183:G188)</f>
        <v>22.82</v>
      </c>
      <c r="H189" s="10">
        <f t="shared" si="24"/>
        <v>25.830000000000002</v>
      </c>
      <c r="I189" s="10">
        <f t="shared" si="24"/>
        <v>111.20000000000002</v>
      </c>
      <c r="J189" s="10">
        <f t="shared" si="24"/>
        <v>135.68</v>
      </c>
      <c r="K189" s="10">
        <f t="shared" si="24"/>
        <v>777.13</v>
      </c>
      <c r="L189" s="10">
        <f t="shared" si="24"/>
        <v>918.63</v>
      </c>
      <c r="M189" s="6"/>
      <c r="N189" s="6"/>
      <c r="O189" s="6"/>
      <c r="P189" s="6"/>
      <c r="Q189" s="6"/>
      <c r="R189" s="6"/>
      <c r="S189" s="6"/>
      <c r="T189" s="6"/>
    </row>
    <row r="190" spans="1:136" s="56" customFormat="1" ht="15.6" customHeight="1">
      <c r="A190" s="31"/>
      <c r="B190" s="31" t="s">
        <v>36</v>
      </c>
      <c r="C190" s="33"/>
      <c r="D190" s="33"/>
      <c r="E190" s="33">
        <f t="shared" ref="E190:L190" si="25">E180+E189</f>
        <v>49.92</v>
      </c>
      <c r="F190" s="33">
        <f t="shared" si="25"/>
        <v>56.09</v>
      </c>
      <c r="G190" s="33">
        <f t="shared" si="25"/>
        <v>36.42</v>
      </c>
      <c r="H190" s="33">
        <f t="shared" si="25"/>
        <v>40.86</v>
      </c>
      <c r="I190" s="33">
        <f t="shared" si="25"/>
        <v>181.70000000000002</v>
      </c>
      <c r="J190" s="33">
        <f t="shared" si="25"/>
        <v>216.16000000000003</v>
      </c>
      <c r="K190" s="33">
        <f t="shared" si="25"/>
        <v>1267.6300000000001</v>
      </c>
      <c r="L190" s="33">
        <f t="shared" si="25"/>
        <v>1469.13</v>
      </c>
      <c r="M190" s="34"/>
      <c r="N190" s="34"/>
      <c r="O190" s="50"/>
      <c r="P190" s="50"/>
      <c r="Q190" s="50"/>
      <c r="R190" s="50"/>
      <c r="S190" s="50"/>
      <c r="T190" s="50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  <c r="CQ190" s="34"/>
      <c r="CR190" s="34"/>
      <c r="CS190" s="34"/>
      <c r="CT190" s="34"/>
      <c r="CU190" s="34"/>
      <c r="CV190" s="34"/>
      <c r="CW190" s="34"/>
      <c r="CX190" s="34"/>
      <c r="CY190" s="34"/>
      <c r="CZ190" s="34"/>
      <c r="DA190" s="34"/>
      <c r="DB190" s="34"/>
      <c r="DC190" s="34"/>
      <c r="DD190" s="34"/>
      <c r="DE190" s="34"/>
      <c r="DF190" s="34"/>
      <c r="DG190" s="34"/>
      <c r="DH190" s="34"/>
      <c r="DI190" s="34"/>
      <c r="DJ190" s="34"/>
      <c r="DK190" s="34"/>
      <c r="DL190" s="34"/>
      <c r="DM190" s="34"/>
      <c r="DN190" s="34"/>
      <c r="DO190" s="34"/>
      <c r="DP190" s="34"/>
      <c r="DQ190" s="34"/>
      <c r="DR190" s="34"/>
      <c r="DS190" s="34"/>
      <c r="DT190" s="34"/>
      <c r="DU190" s="34"/>
      <c r="DV190" s="34"/>
      <c r="DW190" s="34"/>
      <c r="DX190" s="34"/>
      <c r="DY190" s="34"/>
      <c r="DZ190" s="34"/>
      <c r="EA190" s="34"/>
      <c r="EB190" s="34"/>
      <c r="EC190" s="34"/>
      <c r="ED190" s="34"/>
      <c r="EE190" s="34"/>
      <c r="EF190" s="34"/>
    </row>
    <row r="191" spans="1:136">
      <c r="A191" s="36"/>
      <c r="B191" s="36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57"/>
      <c r="N191" s="58"/>
      <c r="O191" s="58"/>
      <c r="P191" s="58"/>
      <c r="Q191" s="58"/>
      <c r="R191" s="58"/>
      <c r="S191" s="58"/>
      <c r="T191" s="58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</row>
    <row r="192" spans="1:136" s="16" customFormat="1" ht="15.75">
      <c r="A192" s="8"/>
      <c r="B192" s="14" t="s">
        <v>99</v>
      </c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"/>
      <c r="N192" s="6"/>
      <c r="O192" s="6"/>
      <c r="P192" s="6"/>
      <c r="Q192" s="6"/>
      <c r="R192" s="6"/>
      <c r="S192" s="6"/>
      <c r="T192" s="6"/>
    </row>
    <row r="193" spans="1:136" s="16" customFormat="1">
      <c r="A193" s="17"/>
      <c r="B193" s="125" t="s">
        <v>16</v>
      </c>
      <c r="C193" s="18"/>
      <c r="D193" s="10"/>
      <c r="E193" s="10"/>
      <c r="F193" s="10"/>
      <c r="G193" s="10"/>
      <c r="H193" s="10"/>
      <c r="I193" s="10"/>
      <c r="J193" s="10"/>
      <c r="K193" s="10"/>
      <c r="L193" s="10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</row>
    <row r="194" spans="1:136" s="16" customFormat="1">
      <c r="A194" s="8" t="s">
        <v>100</v>
      </c>
      <c r="B194" s="8" t="s">
        <v>101</v>
      </c>
      <c r="C194" s="10">
        <v>200</v>
      </c>
      <c r="D194" s="10">
        <v>250</v>
      </c>
      <c r="E194" s="10">
        <v>6.4</v>
      </c>
      <c r="F194" s="10">
        <v>8</v>
      </c>
      <c r="G194" s="10">
        <v>7.4</v>
      </c>
      <c r="H194" s="10">
        <v>9.3000000000000007</v>
      </c>
      <c r="I194" s="10">
        <v>27.2</v>
      </c>
      <c r="J194" s="10">
        <v>34</v>
      </c>
      <c r="K194" s="10">
        <v>201</v>
      </c>
      <c r="L194" s="10">
        <v>251</v>
      </c>
      <c r="M194" s="11"/>
      <c r="N194" s="6"/>
      <c r="O194" s="6"/>
      <c r="P194" s="6"/>
      <c r="Q194" s="6"/>
      <c r="R194" s="6"/>
      <c r="S194" s="6"/>
      <c r="T194" s="6"/>
    </row>
    <row r="195" spans="1:136" s="16" customFormat="1" ht="16.5" customHeight="1">
      <c r="A195" s="24" t="s">
        <v>41</v>
      </c>
      <c r="B195" s="24" t="s">
        <v>42</v>
      </c>
      <c r="C195" s="25">
        <v>200</v>
      </c>
      <c r="D195" s="25">
        <v>200</v>
      </c>
      <c r="E195" s="25">
        <v>1.5</v>
      </c>
      <c r="F195" s="25">
        <v>1.5</v>
      </c>
      <c r="G195" s="25">
        <v>1.6</v>
      </c>
      <c r="H195" s="25">
        <v>1.6</v>
      </c>
      <c r="I195" s="25">
        <v>14.4</v>
      </c>
      <c r="J195" s="25">
        <v>14.4</v>
      </c>
      <c r="K195" s="25">
        <v>66</v>
      </c>
      <c r="L195" s="10">
        <v>66</v>
      </c>
      <c r="M195" s="6"/>
      <c r="N195" s="6"/>
    </row>
    <row r="196" spans="1:136">
      <c r="A196" s="40"/>
      <c r="B196" s="8" t="s">
        <v>90</v>
      </c>
      <c r="C196" s="10">
        <v>40</v>
      </c>
      <c r="D196" s="20">
        <v>45</v>
      </c>
      <c r="E196" s="20">
        <v>3</v>
      </c>
      <c r="F196" s="20">
        <f>ROUND(E196/C196*D196, 1)</f>
        <v>3.4</v>
      </c>
      <c r="G196" s="20">
        <v>0.4</v>
      </c>
      <c r="H196" s="20">
        <f>ROUND(G196/C196*D196, 1)</f>
        <v>0.5</v>
      </c>
      <c r="I196" s="20">
        <v>18.7</v>
      </c>
      <c r="J196" s="20">
        <f>ROUND(I196/C196*D196, 1)</f>
        <v>21</v>
      </c>
      <c r="K196" s="20">
        <v>92</v>
      </c>
      <c r="L196" s="20">
        <f>ROUND(K196/C196*D196, 1)</f>
        <v>103.5</v>
      </c>
      <c r="M196" s="6"/>
      <c r="N196" s="6"/>
      <c r="O196" s="16"/>
      <c r="P196" s="16"/>
      <c r="Q196" s="16"/>
      <c r="R196" s="16"/>
      <c r="S196" s="16"/>
      <c r="T196" s="1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</row>
    <row r="197" spans="1:136" ht="15.6" customHeight="1">
      <c r="A197" s="8" t="s">
        <v>22</v>
      </c>
      <c r="B197" s="8" t="s">
        <v>23</v>
      </c>
      <c r="C197" s="20">
        <v>7</v>
      </c>
      <c r="D197" s="20">
        <v>10</v>
      </c>
      <c r="E197" s="20">
        <f>ROUND(F197/D197*C197, 2)</f>
        <v>1.82</v>
      </c>
      <c r="F197" s="20">
        <v>2.6</v>
      </c>
      <c r="G197" s="20">
        <f>ROUND(H197/D197*C197, 2)</f>
        <v>1.89</v>
      </c>
      <c r="H197" s="20">
        <v>2.7</v>
      </c>
      <c r="I197" s="20">
        <f>ROUND(J197/D197*C197, 2)</f>
        <v>0</v>
      </c>
      <c r="J197" s="20">
        <v>0</v>
      </c>
      <c r="K197" s="20">
        <f>ROUND(L197/D197*C197, 2)</f>
        <v>24.5</v>
      </c>
      <c r="L197" s="20">
        <v>35</v>
      </c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</row>
    <row r="198" spans="1:136" s="23" customFormat="1">
      <c r="A198" s="21" t="s">
        <v>24</v>
      </c>
      <c r="B198" s="21" t="s">
        <v>25</v>
      </c>
      <c r="C198" s="22">
        <v>10</v>
      </c>
      <c r="D198" s="22">
        <v>10</v>
      </c>
      <c r="E198" s="22">
        <v>0.08</v>
      </c>
      <c r="F198" s="22">
        <v>0.08</v>
      </c>
      <c r="G198" s="22">
        <v>7.25</v>
      </c>
      <c r="H198" s="22">
        <v>7.25</v>
      </c>
      <c r="I198" s="22">
        <v>0.13</v>
      </c>
      <c r="J198" s="22">
        <v>0.13</v>
      </c>
      <c r="K198" s="22">
        <v>66.06</v>
      </c>
      <c r="L198" s="10">
        <v>66.06</v>
      </c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</row>
    <row r="199" spans="1:136" s="16" customFormat="1">
      <c r="A199" s="24" t="s">
        <v>26</v>
      </c>
      <c r="B199" s="24" t="s">
        <v>27</v>
      </c>
      <c r="C199" s="25">
        <v>200</v>
      </c>
      <c r="D199" s="25">
        <v>200</v>
      </c>
      <c r="E199" s="25">
        <v>1</v>
      </c>
      <c r="F199" s="25">
        <v>1</v>
      </c>
      <c r="G199" s="25">
        <v>0.2</v>
      </c>
      <c r="H199" s="25">
        <v>0.2</v>
      </c>
      <c r="I199" s="25">
        <v>20.2</v>
      </c>
      <c r="J199" s="25">
        <v>20.2</v>
      </c>
      <c r="K199" s="25">
        <v>86.5</v>
      </c>
      <c r="L199" s="10">
        <v>86.5</v>
      </c>
      <c r="M199" s="6"/>
      <c r="N199" s="6"/>
      <c r="O199" s="6"/>
      <c r="P199" s="6"/>
      <c r="Q199" s="6"/>
      <c r="R199" s="6"/>
      <c r="S199" s="6"/>
      <c r="T199" s="6"/>
    </row>
    <row r="200" spans="1:136" s="16" customFormat="1">
      <c r="A200" s="8"/>
      <c r="B200" s="8" t="s">
        <v>28</v>
      </c>
      <c r="C200" s="10">
        <f t="shared" ref="C200:L200" si="26">SUM(C194:C199)</f>
        <v>657</v>
      </c>
      <c r="D200" s="10">
        <f t="shared" si="26"/>
        <v>715</v>
      </c>
      <c r="E200" s="10">
        <f t="shared" si="26"/>
        <v>13.8</v>
      </c>
      <c r="F200" s="10">
        <f t="shared" si="26"/>
        <v>16.579999999999998</v>
      </c>
      <c r="G200" s="10">
        <f t="shared" si="26"/>
        <v>18.739999999999998</v>
      </c>
      <c r="H200" s="10">
        <f t="shared" si="26"/>
        <v>21.55</v>
      </c>
      <c r="I200" s="10">
        <f t="shared" si="26"/>
        <v>80.63</v>
      </c>
      <c r="J200" s="10">
        <f t="shared" si="26"/>
        <v>89.73</v>
      </c>
      <c r="K200" s="10">
        <f t="shared" si="26"/>
        <v>536.05999999999995</v>
      </c>
      <c r="L200" s="10">
        <f t="shared" si="26"/>
        <v>608.05999999999995</v>
      </c>
      <c r="M200" s="6"/>
      <c r="N200" s="6"/>
    </row>
    <row r="201" spans="1:136" s="59" customFormat="1" ht="15.75">
      <c r="A201" s="8"/>
      <c r="B201" s="125" t="s">
        <v>29</v>
      </c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6"/>
      <c r="N201" s="6"/>
      <c r="O201" s="16"/>
      <c r="P201" s="16"/>
      <c r="Q201" s="16"/>
      <c r="R201" s="16"/>
      <c r="S201" s="16"/>
      <c r="T201" s="16"/>
    </row>
    <row r="202" spans="1:136" s="59" customFormat="1" ht="15.75">
      <c r="A202" s="41">
        <v>45647</v>
      </c>
      <c r="B202" s="127" t="s">
        <v>203</v>
      </c>
      <c r="C202" s="20">
        <v>80</v>
      </c>
      <c r="D202" s="20">
        <v>80</v>
      </c>
      <c r="E202" s="20">
        <v>4</v>
      </c>
      <c r="F202" s="20">
        <v>4</v>
      </c>
      <c r="G202" s="20">
        <v>15.4</v>
      </c>
      <c r="H202" s="20">
        <v>15.4</v>
      </c>
      <c r="I202" s="20">
        <v>36.700000000000003</v>
      </c>
      <c r="J202" s="20">
        <v>36.700000000000003</v>
      </c>
      <c r="K202" s="20">
        <v>294.10000000000002</v>
      </c>
      <c r="L202" s="20">
        <v>294.10000000000002</v>
      </c>
      <c r="M202" s="6"/>
      <c r="N202" s="6"/>
      <c r="O202" s="19"/>
      <c r="P202" s="19"/>
      <c r="Q202" s="19"/>
      <c r="R202" s="19"/>
      <c r="S202" s="19"/>
      <c r="T202" s="19"/>
    </row>
    <row r="203" spans="1:136" s="59" customFormat="1" ht="15.75">
      <c r="A203" s="41">
        <v>45328</v>
      </c>
      <c r="B203" s="127" t="s">
        <v>205</v>
      </c>
      <c r="C203" s="20">
        <v>200</v>
      </c>
      <c r="D203" s="20">
        <v>250</v>
      </c>
      <c r="E203" s="20">
        <v>1.5</v>
      </c>
      <c r="F203" s="20">
        <v>1.8</v>
      </c>
      <c r="G203" s="20">
        <v>2.4</v>
      </c>
      <c r="H203" s="20">
        <v>3</v>
      </c>
      <c r="I203" s="20">
        <v>6</v>
      </c>
      <c r="J203" s="20">
        <v>7.5</v>
      </c>
      <c r="K203" s="20">
        <v>54.4</v>
      </c>
      <c r="L203" s="20">
        <v>68</v>
      </c>
      <c r="M203" s="6"/>
      <c r="N203" s="6"/>
      <c r="O203" s="19"/>
      <c r="P203" s="19"/>
      <c r="Q203" s="19"/>
      <c r="R203" s="19"/>
      <c r="S203" s="19"/>
      <c r="T203" s="19"/>
    </row>
    <row r="204" spans="1:136" s="59" customFormat="1" ht="15.75">
      <c r="A204" s="41">
        <v>45536</v>
      </c>
      <c r="B204" s="127" t="s">
        <v>98</v>
      </c>
      <c r="C204" s="20">
        <v>10</v>
      </c>
      <c r="D204" s="20">
        <v>10</v>
      </c>
      <c r="E204" s="20">
        <v>2.4</v>
      </c>
      <c r="F204" s="20">
        <v>2.4</v>
      </c>
      <c r="G204" s="20">
        <v>2.2000000000000002</v>
      </c>
      <c r="H204" s="20">
        <v>2.2000000000000002</v>
      </c>
      <c r="I204" s="20">
        <v>0.02</v>
      </c>
      <c r="J204" s="20">
        <v>0.02</v>
      </c>
      <c r="K204" s="20">
        <v>30</v>
      </c>
      <c r="L204" s="20">
        <v>30</v>
      </c>
      <c r="M204" s="6"/>
      <c r="N204" s="6"/>
      <c r="O204" s="19"/>
      <c r="P204" s="19"/>
      <c r="Q204" s="19"/>
      <c r="R204" s="19"/>
      <c r="S204" s="19"/>
      <c r="T204" s="19"/>
    </row>
    <row r="205" spans="1:136" s="59" customFormat="1" ht="15.75">
      <c r="A205" s="121">
        <v>394</v>
      </c>
      <c r="B205" s="127" t="s">
        <v>206</v>
      </c>
      <c r="C205" s="20">
        <v>200</v>
      </c>
      <c r="D205" s="20">
        <v>200</v>
      </c>
      <c r="E205" s="20">
        <v>14.8</v>
      </c>
      <c r="F205" s="20">
        <v>14.8</v>
      </c>
      <c r="G205" s="20">
        <v>16.5</v>
      </c>
      <c r="H205" s="20">
        <v>16.5</v>
      </c>
      <c r="I205" s="20">
        <v>34.6</v>
      </c>
      <c r="J205" s="20">
        <v>34.6</v>
      </c>
      <c r="K205" s="20">
        <v>349</v>
      </c>
      <c r="L205" s="20">
        <v>349</v>
      </c>
      <c r="M205" s="6"/>
      <c r="N205" s="6"/>
      <c r="O205" s="19"/>
      <c r="P205" s="19"/>
      <c r="Q205" s="19"/>
      <c r="R205" s="19"/>
      <c r="S205" s="19"/>
      <c r="T205" s="19"/>
    </row>
    <row r="206" spans="1:136" ht="15" customHeight="1">
      <c r="A206" s="41" t="s">
        <v>48</v>
      </c>
      <c r="B206" s="8" t="s">
        <v>49</v>
      </c>
      <c r="C206" s="10">
        <v>200</v>
      </c>
      <c r="D206" s="10">
        <v>200</v>
      </c>
      <c r="E206" s="10">
        <v>0.2</v>
      </c>
      <c r="F206" s="10">
        <v>0.2</v>
      </c>
      <c r="G206" s="10">
        <v>0.1</v>
      </c>
      <c r="H206" s="10">
        <v>0.1</v>
      </c>
      <c r="I206" s="10">
        <v>17.899999999999999</v>
      </c>
      <c r="J206" s="10">
        <v>17.899999999999999</v>
      </c>
      <c r="K206" s="10">
        <v>74</v>
      </c>
      <c r="L206" s="10">
        <v>74</v>
      </c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</row>
    <row r="207" spans="1:136">
      <c r="A207" s="8"/>
      <c r="B207" s="8" t="s">
        <v>33</v>
      </c>
      <c r="C207" s="10">
        <v>50</v>
      </c>
      <c r="D207" s="10">
        <v>60</v>
      </c>
      <c r="E207" s="10">
        <v>3.8</v>
      </c>
      <c r="F207" s="10">
        <v>4</v>
      </c>
      <c r="G207" s="10">
        <v>0.5</v>
      </c>
      <c r="H207" s="10">
        <v>0.6</v>
      </c>
      <c r="I207" s="10">
        <v>23.4</v>
      </c>
      <c r="J207" s="10">
        <v>30</v>
      </c>
      <c r="K207" s="10">
        <v>115</v>
      </c>
      <c r="L207" s="10">
        <v>140</v>
      </c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</row>
    <row r="208" spans="1:136" ht="14.25" customHeight="1">
      <c r="A208" s="8"/>
      <c r="B208" s="8" t="s">
        <v>34</v>
      </c>
      <c r="C208" s="10">
        <v>40</v>
      </c>
      <c r="D208" s="10">
        <v>60</v>
      </c>
      <c r="E208" s="22">
        <v>2.84</v>
      </c>
      <c r="F208" s="22">
        <v>4.26</v>
      </c>
      <c r="G208" s="22">
        <v>0.44</v>
      </c>
      <c r="H208" s="22">
        <v>0.66</v>
      </c>
      <c r="I208" s="22">
        <v>18.96</v>
      </c>
      <c r="J208" s="22">
        <v>28.44</v>
      </c>
      <c r="K208" s="22">
        <v>95.6</v>
      </c>
      <c r="L208" s="10">
        <v>143.4</v>
      </c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</row>
    <row r="209" spans="1:136" s="29" customFormat="1">
      <c r="A209" s="8"/>
      <c r="B209" s="8" t="s">
        <v>50</v>
      </c>
      <c r="C209" s="10">
        <v>780</v>
      </c>
      <c r="D209" s="10">
        <v>860</v>
      </c>
      <c r="E209" s="10">
        <f t="shared" ref="E209:L209" si="27">SUM(E206:E208)</f>
        <v>6.84</v>
      </c>
      <c r="F209" s="10">
        <f t="shared" si="27"/>
        <v>8.4600000000000009</v>
      </c>
      <c r="G209" s="10">
        <f t="shared" si="27"/>
        <v>1.04</v>
      </c>
      <c r="H209" s="10">
        <f t="shared" si="27"/>
        <v>1.3599999999999999</v>
      </c>
      <c r="I209" s="10">
        <f t="shared" si="27"/>
        <v>60.26</v>
      </c>
      <c r="J209" s="10">
        <f t="shared" si="27"/>
        <v>76.34</v>
      </c>
      <c r="K209" s="10">
        <f t="shared" si="27"/>
        <v>284.60000000000002</v>
      </c>
      <c r="L209" s="10">
        <f t="shared" si="27"/>
        <v>357.4</v>
      </c>
      <c r="M209" s="6"/>
      <c r="N209" s="6"/>
      <c r="O209" s="6"/>
      <c r="P209" s="6"/>
      <c r="Q209" s="6"/>
      <c r="R209" s="6"/>
      <c r="S209" s="6"/>
      <c r="T209" s="6"/>
    </row>
    <row r="210" spans="1:136" s="56" customFormat="1" ht="15.6" customHeight="1">
      <c r="A210" s="31"/>
      <c r="B210" s="31" t="s">
        <v>36</v>
      </c>
      <c r="C210" s="33"/>
      <c r="D210" s="33"/>
      <c r="E210" s="33">
        <f t="shared" ref="E210:L210" si="28">E200+E209</f>
        <v>20.64</v>
      </c>
      <c r="F210" s="33">
        <f t="shared" si="28"/>
        <v>25.04</v>
      </c>
      <c r="G210" s="33">
        <f t="shared" si="28"/>
        <v>19.779999999999998</v>
      </c>
      <c r="H210" s="33">
        <f t="shared" si="28"/>
        <v>22.91</v>
      </c>
      <c r="I210" s="33">
        <f t="shared" si="28"/>
        <v>140.88999999999999</v>
      </c>
      <c r="J210" s="33">
        <f t="shared" si="28"/>
        <v>166.07</v>
      </c>
      <c r="K210" s="33">
        <f t="shared" si="28"/>
        <v>820.66</v>
      </c>
      <c r="L210" s="33">
        <f t="shared" si="28"/>
        <v>965.45999999999992</v>
      </c>
      <c r="M210" s="34"/>
      <c r="N210" s="34"/>
      <c r="O210" s="50"/>
      <c r="P210" s="50"/>
      <c r="Q210" s="50"/>
      <c r="R210" s="50"/>
      <c r="S210" s="50"/>
      <c r="T210" s="50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  <c r="CP210" s="34"/>
      <c r="CQ210" s="34"/>
      <c r="CR210" s="34"/>
      <c r="CS210" s="34"/>
      <c r="CT210" s="34"/>
      <c r="CU210" s="34"/>
      <c r="CV210" s="34"/>
      <c r="CW210" s="34"/>
      <c r="CX210" s="34"/>
      <c r="CY210" s="34"/>
      <c r="CZ210" s="34"/>
      <c r="DA210" s="34"/>
      <c r="DB210" s="34"/>
      <c r="DC210" s="34"/>
      <c r="DD210" s="34"/>
      <c r="DE210" s="34"/>
      <c r="DF210" s="34"/>
      <c r="DG210" s="34"/>
      <c r="DH210" s="34"/>
      <c r="DI210" s="34"/>
      <c r="DJ210" s="34"/>
      <c r="DK210" s="34"/>
      <c r="DL210" s="34"/>
      <c r="DM210" s="34"/>
      <c r="DN210" s="34"/>
      <c r="DO210" s="34"/>
      <c r="DP210" s="34"/>
      <c r="DQ210" s="34"/>
      <c r="DR210" s="34"/>
      <c r="DS210" s="34"/>
      <c r="DT210" s="34"/>
      <c r="DU210" s="34"/>
      <c r="DV210" s="34"/>
      <c r="DW210" s="34"/>
      <c r="DX210" s="34"/>
      <c r="DY210" s="34"/>
      <c r="DZ210" s="34"/>
      <c r="EA210" s="34"/>
      <c r="EB210" s="34"/>
      <c r="EC210" s="34"/>
      <c r="ED210" s="34"/>
      <c r="EE210" s="34"/>
      <c r="EF210" s="34"/>
    </row>
    <row r="211" spans="1:136" ht="15.6" customHeight="1">
      <c r="A211" s="60"/>
      <c r="B211" s="47" t="s">
        <v>102</v>
      </c>
      <c r="C211" s="61"/>
      <c r="D211" s="61"/>
      <c r="E211" s="61">
        <f t="shared" ref="E211:L211" si="29">AVERAGE(E33, E53, E72, E91, E111, E130, E149, E171, E190, E210)</f>
        <v>50.325000000000003</v>
      </c>
      <c r="F211" s="61">
        <f t="shared" si="29"/>
        <v>58.024000000000001</v>
      </c>
      <c r="G211" s="61">
        <f t="shared" si="29"/>
        <v>42.715000000000003</v>
      </c>
      <c r="H211" s="61">
        <f t="shared" si="29"/>
        <v>48.896000000000001</v>
      </c>
      <c r="I211" s="61">
        <f t="shared" si="29"/>
        <v>182.94400000000002</v>
      </c>
      <c r="J211" s="61">
        <f t="shared" si="29"/>
        <v>217.89600000000002</v>
      </c>
      <c r="K211" s="61">
        <f t="shared" si="29"/>
        <v>1323.7930000000001</v>
      </c>
      <c r="L211" s="61">
        <f t="shared" si="29"/>
        <v>1546.5079999999998</v>
      </c>
      <c r="M211" s="62"/>
      <c r="N211" s="62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</row>
    <row r="212" spans="1:136" ht="15.6" customHeight="1">
      <c r="A212" s="63"/>
      <c r="B212" s="47"/>
      <c r="C212" s="64"/>
      <c r="D212" s="64"/>
      <c r="E212" s="64" t="s">
        <v>103</v>
      </c>
      <c r="F212" s="64" t="s">
        <v>104</v>
      </c>
      <c r="G212" s="64" t="s">
        <v>105</v>
      </c>
      <c r="H212" s="64" t="s">
        <v>106</v>
      </c>
      <c r="I212" s="64" t="s">
        <v>107</v>
      </c>
      <c r="J212" s="64" t="s">
        <v>108</v>
      </c>
      <c r="K212" s="64" t="s">
        <v>109</v>
      </c>
      <c r="L212" s="64" t="s">
        <v>110</v>
      </c>
      <c r="M212" s="53"/>
      <c r="N212" s="53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</row>
    <row r="213" spans="1:136" ht="15" customHeight="1">
      <c r="A213" s="63"/>
      <c r="B213" s="47" t="s">
        <v>111</v>
      </c>
      <c r="C213" s="65">
        <f t="shared" ref="C213:L213" si="30">AVERAGE(C32, C52, C71, C90, C110, C129, C148, C170, C189, C209)</f>
        <v>775.5</v>
      </c>
      <c r="D213" s="65">
        <f t="shared" si="30"/>
        <v>895.5</v>
      </c>
      <c r="E213" s="65">
        <f t="shared" si="30"/>
        <v>30.126999999999999</v>
      </c>
      <c r="F213" s="65">
        <f t="shared" si="30"/>
        <v>34.062999999999995</v>
      </c>
      <c r="G213" s="65">
        <f t="shared" si="30"/>
        <v>23.68</v>
      </c>
      <c r="H213" s="65">
        <f t="shared" si="30"/>
        <v>26.791000000000004</v>
      </c>
      <c r="I213" s="65">
        <f t="shared" si="30"/>
        <v>104.24400000000003</v>
      </c>
      <c r="J213" s="65">
        <f t="shared" si="30"/>
        <v>127.971</v>
      </c>
      <c r="K213" s="65">
        <f t="shared" si="30"/>
        <v>756.92300000000012</v>
      </c>
      <c r="L213" s="65">
        <f t="shared" si="30"/>
        <v>892.17299999999977</v>
      </c>
      <c r="M213" s="62"/>
      <c r="N213" s="62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</row>
    <row r="214" spans="1:136" ht="15" customHeight="1">
      <c r="A214" s="24"/>
      <c r="B214" s="24"/>
      <c r="C214" s="25"/>
      <c r="D214" s="25"/>
      <c r="E214" s="25" t="s">
        <v>112</v>
      </c>
      <c r="F214" s="25" t="s">
        <v>113</v>
      </c>
      <c r="G214" s="25" t="s">
        <v>114</v>
      </c>
      <c r="H214" s="25" t="s">
        <v>115</v>
      </c>
      <c r="I214" s="25" t="s">
        <v>116</v>
      </c>
      <c r="J214" s="25" t="s">
        <v>117</v>
      </c>
      <c r="K214" s="25" t="s">
        <v>118</v>
      </c>
      <c r="L214" s="10" t="s">
        <v>119</v>
      </c>
      <c r="M214" s="53"/>
      <c r="N214" s="53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</row>
    <row r="215" spans="1:136">
      <c r="A215" s="24"/>
      <c r="B215" s="47" t="s">
        <v>120</v>
      </c>
      <c r="C215" s="66">
        <f t="shared" ref="C215:L215" si="31">AVERAGE(C24, C43, C62, C81, C100, C121, C139, C159, C180, C200)</f>
        <v>609</v>
      </c>
      <c r="D215" s="66">
        <f t="shared" si="31"/>
        <v>664.5</v>
      </c>
      <c r="E215" s="66">
        <f t="shared" si="31"/>
        <v>20.198</v>
      </c>
      <c r="F215" s="66">
        <f t="shared" si="31"/>
        <v>23.961000000000002</v>
      </c>
      <c r="G215" s="66">
        <f t="shared" si="31"/>
        <v>19.035000000000004</v>
      </c>
      <c r="H215" s="66">
        <f t="shared" si="31"/>
        <v>22.105</v>
      </c>
      <c r="I215" s="66">
        <f t="shared" si="31"/>
        <v>78.7</v>
      </c>
      <c r="J215" s="66">
        <f t="shared" si="31"/>
        <v>89.925000000000011</v>
      </c>
      <c r="K215" s="66">
        <f t="shared" si="31"/>
        <v>566.86999999999989</v>
      </c>
      <c r="L215" s="67">
        <f t="shared" si="31"/>
        <v>654.33500000000004</v>
      </c>
      <c r="M215" s="68"/>
      <c r="N215" s="68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</row>
    <row r="216" spans="1:136" ht="30">
      <c r="A216" s="60"/>
      <c r="B216" s="60"/>
      <c r="C216" s="69"/>
      <c r="D216" s="69"/>
      <c r="E216" s="10" t="s">
        <v>121</v>
      </c>
      <c r="F216" s="10" t="s">
        <v>122</v>
      </c>
      <c r="G216" s="10" t="s">
        <v>123</v>
      </c>
      <c r="H216" s="10" t="s">
        <v>124</v>
      </c>
      <c r="I216" s="10" t="s">
        <v>125</v>
      </c>
      <c r="J216" s="10" t="s">
        <v>126</v>
      </c>
      <c r="K216" s="10" t="s">
        <v>127</v>
      </c>
      <c r="L216" s="10" t="s">
        <v>128</v>
      </c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</row>
    <row r="217" spans="1:136">
      <c r="A217" s="70" t="s">
        <v>129</v>
      </c>
      <c r="B217" s="70"/>
      <c r="C217" s="70"/>
      <c r="D217" s="70"/>
      <c r="E217" s="70"/>
      <c r="F217" s="70"/>
      <c r="G217" s="70"/>
      <c r="H217" s="70"/>
      <c r="I217" s="71"/>
      <c r="J217" s="71"/>
      <c r="K217" s="71"/>
      <c r="L217" s="7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</row>
    <row r="218" spans="1:136" s="23" customFormat="1">
      <c r="A218" s="23" t="s">
        <v>130</v>
      </c>
      <c r="I218" s="72"/>
      <c r="J218" s="72"/>
      <c r="K218" s="72"/>
      <c r="L218" s="72"/>
      <c r="M218" s="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</row>
    <row r="219" spans="1:136">
      <c r="A219" s="23" t="s">
        <v>131</v>
      </c>
      <c r="B219" s="23"/>
      <c r="C219" s="23"/>
      <c r="D219" s="23"/>
      <c r="E219" s="23"/>
      <c r="F219" s="23"/>
      <c r="G219" s="23"/>
      <c r="H219" s="23"/>
      <c r="I219" s="72"/>
      <c r="J219" s="72"/>
      <c r="K219" s="72"/>
      <c r="L219" s="72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</row>
    <row r="220" spans="1:136">
      <c r="A220" s="23" t="s">
        <v>132</v>
      </c>
      <c r="B220" s="23"/>
      <c r="C220" s="23"/>
      <c r="D220" s="23"/>
      <c r="E220" s="23"/>
      <c r="F220" s="23"/>
      <c r="G220" s="23"/>
      <c r="H220" s="23"/>
      <c r="I220" s="72"/>
      <c r="J220" s="72"/>
      <c r="K220" s="72"/>
      <c r="L220" s="72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</row>
    <row r="221" spans="1:136">
      <c r="A221" s="23" t="s">
        <v>133</v>
      </c>
      <c r="B221" s="23"/>
      <c r="C221" s="23"/>
      <c r="D221" s="23"/>
      <c r="E221" s="23"/>
      <c r="F221" s="23"/>
      <c r="G221" s="23"/>
      <c r="H221" s="23"/>
      <c r="I221" s="72"/>
      <c r="J221" s="72"/>
      <c r="K221" s="72"/>
      <c r="L221" s="72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</row>
    <row r="222" spans="1:136" ht="15" customHeight="1">
      <c r="A222" s="23" t="s">
        <v>134</v>
      </c>
      <c r="B222" s="23"/>
      <c r="C222" s="23"/>
      <c r="D222" s="23"/>
      <c r="E222" s="23"/>
      <c r="F222" s="23"/>
      <c r="G222" s="23"/>
      <c r="H222" s="23"/>
      <c r="I222" s="72"/>
      <c r="J222" s="72"/>
      <c r="K222" s="72"/>
      <c r="L222" s="72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</row>
    <row r="223" spans="1:136" s="23" customFormat="1" ht="15" customHeight="1">
      <c r="I223" s="72"/>
      <c r="J223" s="72"/>
      <c r="K223" s="72"/>
      <c r="L223" s="72"/>
      <c r="M223" s="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</row>
    <row r="224" spans="1:136" s="23" customFormat="1" ht="15" customHeight="1">
      <c r="A224" s="73"/>
      <c r="B224" s="74"/>
      <c r="C224" s="75"/>
      <c r="D224" s="75"/>
      <c r="E224" s="72"/>
      <c r="F224" s="72"/>
      <c r="G224" s="72"/>
      <c r="H224" s="72"/>
      <c r="I224" s="72"/>
      <c r="J224" s="75"/>
      <c r="K224" s="75"/>
      <c r="L224" s="75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</row>
    <row r="225" spans="1:136">
      <c r="A225" s="154" t="s">
        <v>135</v>
      </c>
      <c r="B225" s="155"/>
      <c r="C225" s="155"/>
      <c r="D225" s="155"/>
      <c r="E225" s="155"/>
      <c r="F225" s="155"/>
      <c r="G225" s="155"/>
      <c r="H225" s="155"/>
      <c r="I225" s="155"/>
      <c r="J225" s="155"/>
      <c r="K225" s="155"/>
      <c r="L225" s="15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</row>
    <row r="226" spans="1:136">
      <c r="A226" s="154" t="s">
        <v>136</v>
      </c>
      <c r="B226" s="155"/>
      <c r="C226" s="155"/>
      <c r="D226" s="155"/>
      <c r="E226" s="155"/>
      <c r="F226" s="155"/>
      <c r="G226" s="155"/>
      <c r="H226" s="155"/>
      <c r="I226" s="155"/>
      <c r="J226" s="155"/>
      <c r="K226" s="155"/>
      <c r="L226" s="15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</row>
    <row r="227" spans="1:136">
      <c r="A227" s="154"/>
      <c r="B227" s="155"/>
      <c r="C227" s="155"/>
      <c r="D227" s="155"/>
      <c r="E227" s="155"/>
      <c r="F227" s="155"/>
      <c r="G227" s="155"/>
      <c r="H227" s="155"/>
      <c r="I227" s="155"/>
      <c r="J227" s="155"/>
      <c r="K227" s="155"/>
      <c r="L227" s="15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</row>
    <row r="228" spans="1:136">
      <c r="A228" s="8"/>
      <c r="B228" s="8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</row>
    <row r="229" spans="1:136" s="26" customFormat="1">
      <c r="A229" s="8"/>
      <c r="B229" s="8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42"/>
      <c r="N229" s="43"/>
      <c r="O229" s="43"/>
      <c r="P229" s="43"/>
      <c r="Q229" s="43"/>
      <c r="R229" s="43"/>
      <c r="S229" s="43"/>
      <c r="T229" s="43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  <c r="BO229" s="27"/>
      <c r="BP229" s="27"/>
      <c r="BQ229" s="27"/>
      <c r="BR229" s="27"/>
      <c r="BS229" s="27"/>
      <c r="BT229" s="27"/>
      <c r="BU229" s="27"/>
      <c r="BV229" s="27"/>
      <c r="BW229" s="27"/>
      <c r="BX229" s="27"/>
      <c r="BY229" s="27"/>
      <c r="BZ229" s="27"/>
      <c r="CA229" s="27"/>
      <c r="CB229" s="27"/>
      <c r="CC229" s="27"/>
      <c r="CD229" s="27"/>
      <c r="CE229" s="27"/>
      <c r="CF229" s="27"/>
      <c r="CG229" s="27"/>
      <c r="CH229" s="27"/>
      <c r="CI229" s="27"/>
      <c r="CJ229" s="27"/>
      <c r="CK229" s="27"/>
      <c r="CL229" s="27"/>
      <c r="CM229" s="27"/>
      <c r="CN229" s="27"/>
      <c r="CO229" s="27"/>
      <c r="CP229" s="27"/>
      <c r="CQ229" s="27"/>
      <c r="CR229" s="27"/>
      <c r="CS229" s="27"/>
      <c r="CT229" s="27"/>
      <c r="CU229" s="27"/>
      <c r="CV229" s="27"/>
      <c r="CW229" s="27"/>
      <c r="CX229" s="27"/>
      <c r="CY229" s="27"/>
      <c r="CZ229" s="27"/>
      <c r="DA229" s="27"/>
      <c r="DB229" s="27"/>
      <c r="DC229" s="27"/>
      <c r="DD229" s="27"/>
      <c r="DE229" s="27"/>
      <c r="DF229" s="27"/>
      <c r="DG229" s="27"/>
      <c r="DH229" s="27"/>
      <c r="DI229" s="27"/>
      <c r="DJ229" s="27"/>
      <c r="DK229" s="27"/>
      <c r="DL229" s="27"/>
      <c r="DM229" s="27"/>
      <c r="DN229" s="27"/>
      <c r="DO229" s="27"/>
      <c r="DP229" s="27"/>
      <c r="DQ229" s="27"/>
      <c r="DR229" s="27"/>
      <c r="DS229" s="27"/>
      <c r="DT229" s="27"/>
      <c r="DU229" s="27"/>
      <c r="DV229" s="27"/>
      <c r="DW229" s="27"/>
      <c r="DX229" s="27"/>
      <c r="DY229" s="27"/>
      <c r="DZ229" s="27"/>
      <c r="EA229" s="27"/>
      <c r="EB229" s="27"/>
      <c r="EC229" s="27"/>
      <c r="ED229" s="27"/>
      <c r="EE229" s="27"/>
      <c r="EF229" s="27"/>
    </row>
    <row r="230" spans="1:136">
      <c r="A230" s="8"/>
      <c r="B230" s="8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26"/>
      <c r="N230" s="27"/>
      <c r="O230" s="27"/>
      <c r="P230" s="27"/>
      <c r="Q230" s="27"/>
      <c r="R230" s="27"/>
      <c r="S230" s="27"/>
      <c r="T230" s="27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</row>
    <row r="231" spans="1:136">
      <c r="A231" s="8"/>
      <c r="B231" s="8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</row>
    <row r="232" spans="1:136" ht="15" customHeight="1">
      <c r="A232" s="8"/>
      <c r="B232" s="8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</row>
    <row r="233" spans="1:136">
      <c r="A233" s="21"/>
      <c r="B233" s="21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</row>
    <row r="234" spans="1:136" s="23" customFormat="1">
      <c r="A234" s="8"/>
      <c r="B234" s="8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</row>
    <row r="235" spans="1:136">
      <c r="A235" s="8"/>
      <c r="B235" s="8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</row>
    <row r="236" spans="1:136">
      <c r="A236" s="8"/>
      <c r="B236" s="8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</row>
    <row r="237" spans="1:136">
      <c r="A237" s="8"/>
      <c r="B237" s="8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</row>
    <row r="238" spans="1:136">
      <c r="A238" s="8"/>
      <c r="B238" s="17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</row>
    <row r="239" spans="1:136">
      <c r="A239" s="8"/>
      <c r="B239" s="8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</row>
    <row r="240" spans="1:136">
      <c r="A240" s="8"/>
      <c r="B240" s="8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</row>
    <row r="241" spans="1:136">
      <c r="A241" s="8"/>
      <c r="B241" s="8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</row>
    <row r="242" spans="1:136">
      <c r="A242" s="8"/>
      <c r="B242" s="8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</row>
    <row r="243" spans="1:136">
      <c r="A243" s="8"/>
      <c r="B243" s="8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</row>
    <row r="244" spans="1:136" ht="15" customHeight="1">
      <c r="A244" s="17"/>
      <c r="B244" s="17"/>
      <c r="C244" s="18"/>
      <c r="D244" s="10"/>
      <c r="E244" s="10"/>
      <c r="F244" s="10"/>
      <c r="G244" s="10"/>
      <c r="H244" s="10"/>
      <c r="I244" s="10"/>
      <c r="J244" s="10"/>
      <c r="K244" s="10"/>
      <c r="L244" s="10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</row>
    <row r="245" spans="1:136">
      <c r="A245" s="8"/>
      <c r="B245" s="8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</row>
    <row r="246" spans="1:136">
      <c r="A246" s="8"/>
      <c r="B246" s="8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</row>
    <row r="247" spans="1:136">
      <c r="A247" s="24"/>
      <c r="B247" s="24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</row>
    <row r="248" spans="1:136">
      <c r="A248" s="8"/>
      <c r="B248" s="8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</row>
    <row r="249" spans="1:136">
      <c r="A249" s="8"/>
      <c r="B249" s="8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</row>
    <row r="250" spans="1:136" s="23" customFormat="1">
      <c r="A250" s="8"/>
      <c r="B250" s="8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</row>
    <row r="251" spans="1:136">
      <c r="A251" s="8"/>
      <c r="B251" s="8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</row>
    <row r="252" spans="1:136">
      <c r="A252" s="8"/>
      <c r="B252" s="17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</row>
    <row r="253" spans="1:136">
      <c r="A253" s="8"/>
      <c r="B253" s="8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</row>
    <row r="254" spans="1:136">
      <c r="A254" s="24"/>
      <c r="B254" s="24"/>
      <c r="C254" s="25"/>
      <c r="D254" s="25"/>
      <c r="E254" s="10"/>
      <c r="F254" s="10"/>
      <c r="G254" s="10"/>
      <c r="H254" s="10"/>
      <c r="I254" s="10"/>
      <c r="J254" s="10"/>
      <c r="K254" s="10"/>
      <c r="L254" s="10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  <c r="EE254" s="6"/>
      <c r="EF254" s="6"/>
    </row>
    <row r="255" spans="1:136">
      <c r="A255" s="8"/>
      <c r="B255" s="8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  <c r="EE255" s="6"/>
      <c r="EF255" s="6"/>
    </row>
    <row r="256" spans="1:136">
      <c r="A256" s="60"/>
      <c r="B256" s="47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</row>
    <row r="257" spans="1:136">
      <c r="A257" s="60"/>
      <c r="B257" s="47"/>
      <c r="C257" s="48"/>
      <c r="D257" s="48"/>
      <c r="E257" s="48"/>
      <c r="F257" s="48"/>
      <c r="G257" s="48"/>
      <c r="H257" s="48"/>
      <c r="I257" s="48"/>
      <c r="J257" s="48"/>
      <c r="K257" s="48"/>
      <c r="L257" s="10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</row>
    <row r="258" spans="1:136" ht="16.149999999999999" customHeight="1">
      <c r="A258" s="8"/>
      <c r="B258" s="14"/>
      <c r="C258" s="10"/>
      <c r="D258" s="10"/>
      <c r="E258" s="10"/>
      <c r="F258" s="10"/>
      <c r="G258" s="10"/>
      <c r="H258" s="10"/>
      <c r="I258" s="10"/>
      <c r="J258" s="10"/>
      <c r="K258" s="10"/>
      <c r="L258" s="69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  <c r="EE258" s="6"/>
      <c r="EF258" s="6"/>
    </row>
    <row r="259" spans="1:136">
      <c r="A259" s="24"/>
      <c r="B259" s="76"/>
      <c r="C259" s="77"/>
      <c r="D259" s="77"/>
      <c r="E259" s="77"/>
      <c r="F259" s="77"/>
      <c r="G259" s="77"/>
      <c r="H259" s="77"/>
      <c r="I259" s="77"/>
      <c r="J259" s="77"/>
      <c r="K259" s="77"/>
      <c r="L259" s="25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  <c r="EE259" s="6"/>
      <c r="EF259" s="6"/>
    </row>
    <row r="260" spans="1:136">
      <c r="A260" s="8"/>
      <c r="B260" s="8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  <c r="EE260" s="6"/>
      <c r="EF260" s="6"/>
    </row>
    <row r="261" spans="1:136">
      <c r="A261" s="21"/>
      <c r="B261" s="21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/>
      <c r="ED261" s="6"/>
      <c r="EE261" s="6"/>
      <c r="EF261" s="6"/>
    </row>
    <row r="262" spans="1:136">
      <c r="A262" s="8"/>
      <c r="B262" s="8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  <c r="EE262" s="6"/>
      <c r="EF262" s="6"/>
    </row>
    <row r="263" spans="1:136" s="23" customFormat="1">
      <c r="A263" s="8"/>
      <c r="B263" s="8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  <c r="EE263" s="6"/>
      <c r="EF263" s="6"/>
    </row>
    <row r="264" spans="1:136">
      <c r="A264" s="8"/>
      <c r="B264" s="8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/>
      <c r="ED264" s="6"/>
      <c r="EE264" s="6"/>
      <c r="EF264" s="6"/>
    </row>
    <row r="265" spans="1:136" s="42" customFormat="1">
      <c r="A265" s="8"/>
      <c r="B265" s="8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"/>
      <c r="N265" s="6"/>
      <c r="O265" s="6"/>
      <c r="P265" s="6"/>
      <c r="Q265" s="6"/>
      <c r="R265" s="6"/>
      <c r="S265" s="6"/>
      <c r="T265" s="6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  <c r="BH265" s="43"/>
      <c r="BI265" s="43"/>
      <c r="BJ265" s="43"/>
      <c r="BK265" s="43"/>
      <c r="BL265" s="43"/>
      <c r="BM265" s="43"/>
      <c r="BN265" s="43"/>
      <c r="BO265" s="43"/>
      <c r="BP265" s="43"/>
      <c r="BQ265" s="43"/>
      <c r="BR265" s="43"/>
      <c r="BS265" s="43"/>
      <c r="BT265" s="43"/>
      <c r="BU265" s="43"/>
      <c r="BV265" s="43"/>
      <c r="BW265" s="43"/>
      <c r="BX265" s="43"/>
      <c r="BY265" s="43"/>
      <c r="BZ265" s="43"/>
      <c r="CA265" s="43"/>
      <c r="CB265" s="43"/>
      <c r="CC265" s="43"/>
      <c r="CD265" s="43"/>
      <c r="CE265" s="43"/>
      <c r="CF265" s="43"/>
      <c r="CG265" s="43"/>
      <c r="CH265" s="43"/>
      <c r="CI265" s="43"/>
      <c r="CJ265" s="43"/>
      <c r="CK265" s="43"/>
      <c r="CL265" s="43"/>
      <c r="CM265" s="43"/>
      <c r="CN265" s="43"/>
      <c r="CO265" s="43"/>
      <c r="CP265" s="43"/>
      <c r="CQ265" s="43"/>
      <c r="CR265" s="43"/>
      <c r="CS265" s="43"/>
      <c r="CT265" s="43"/>
      <c r="CU265" s="43"/>
      <c r="CV265" s="43"/>
      <c r="CW265" s="43"/>
      <c r="CX265" s="43"/>
      <c r="CY265" s="43"/>
      <c r="CZ265" s="43"/>
      <c r="DA265" s="43"/>
      <c r="DB265" s="43"/>
      <c r="DC265" s="43"/>
      <c r="DD265" s="43"/>
      <c r="DE265" s="43"/>
      <c r="DF265" s="43"/>
      <c r="DG265" s="43"/>
      <c r="DH265" s="43"/>
      <c r="DI265" s="43"/>
      <c r="DJ265" s="43"/>
      <c r="DK265" s="43"/>
      <c r="DL265" s="43"/>
      <c r="DM265" s="43"/>
      <c r="DN265" s="43"/>
      <c r="DO265" s="43"/>
      <c r="DP265" s="43"/>
      <c r="DQ265" s="43"/>
      <c r="DR265" s="43"/>
      <c r="DS265" s="43"/>
      <c r="DT265" s="43"/>
      <c r="DU265" s="43"/>
      <c r="DV265" s="43"/>
      <c r="DW265" s="43"/>
      <c r="DX265" s="43"/>
      <c r="DY265" s="43"/>
      <c r="DZ265" s="43"/>
      <c r="EA265" s="43"/>
      <c r="EB265" s="43"/>
      <c r="EC265" s="43"/>
      <c r="ED265" s="43"/>
      <c r="EE265" s="43"/>
      <c r="EF265" s="43"/>
    </row>
    <row r="266" spans="1:136" s="26" customFormat="1">
      <c r="A266" s="8"/>
      <c r="B266" s="8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42"/>
      <c r="N266" s="43"/>
      <c r="O266" s="43"/>
      <c r="P266" s="43"/>
      <c r="Q266" s="43"/>
      <c r="R266" s="43"/>
      <c r="S266" s="43"/>
      <c r="T266" s="43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7"/>
      <c r="BL266" s="27"/>
      <c r="BM266" s="27"/>
      <c r="BN266" s="27"/>
      <c r="BO266" s="27"/>
      <c r="BP266" s="27"/>
      <c r="BQ266" s="27"/>
      <c r="BR266" s="27"/>
      <c r="BS266" s="27"/>
      <c r="BT266" s="27"/>
      <c r="BU266" s="27"/>
      <c r="BV266" s="27"/>
      <c r="BW266" s="27"/>
      <c r="BX266" s="27"/>
      <c r="BY266" s="27"/>
      <c r="BZ266" s="27"/>
      <c r="CA266" s="27"/>
      <c r="CB266" s="27"/>
      <c r="CC266" s="27"/>
      <c r="CD266" s="27"/>
      <c r="CE266" s="27"/>
      <c r="CF266" s="27"/>
      <c r="CG266" s="27"/>
      <c r="CH266" s="27"/>
      <c r="CI266" s="27"/>
      <c r="CJ266" s="27"/>
      <c r="CK266" s="27"/>
      <c r="CL266" s="27"/>
      <c r="CM266" s="27"/>
      <c r="CN266" s="27"/>
      <c r="CO266" s="27"/>
      <c r="CP266" s="27"/>
      <c r="CQ266" s="27"/>
      <c r="CR266" s="27"/>
      <c r="CS266" s="27"/>
      <c r="CT266" s="27"/>
      <c r="CU266" s="27"/>
      <c r="CV266" s="27"/>
      <c r="CW266" s="27"/>
      <c r="CX266" s="27"/>
      <c r="CY266" s="27"/>
      <c r="CZ266" s="27"/>
      <c r="DA266" s="27"/>
      <c r="DB266" s="27"/>
      <c r="DC266" s="27"/>
      <c r="DD266" s="27"/>
      <c r="DE266" s="27"/>
      <c r="DF266" s="27"/>
      <c r="DG266" s="27"/>
      <c r="DH266" s="27"/>
      <c r="DI266" s="27"/>
      <c r="DJ266" s="27"/>
      <c r="DK266" s="27"/>
      <c r="DL266" s="27"/>
      <c r="DM266" s="27"/>
      <c r="DN266" s="27"/>
      <c r="DO266" s="27"/>
      <c r="DP266" s="27"/>
      <c r="DQ266" s="27"/>
      <c r="DR266" s="27"/>
      <c r="DS266" s="27"/>
      <c r="DT266" s="27"/>
      <c r="DU266" s="27"/>
      <c r="DV266" s="27"/>
      <c r="DW266" s="27"/>
      <c r="DX266" s="27"/>
      <c r="DY266" s="27"/>
      <c r="DZ266" s="27"/>
      <c r="EA266" s="27"/>
      <c r="EB266" s="27"/>
      <c r="EC266" s="27"/>
      <c r="ED266" s="27"/>
      <c r="EE266" s="27"/>
      <c r="EF266" s="27"/>
    </row>
    <row r="267" spans="1:136">
      <c r="A267" s="8"/>
      <c r="B267" s="17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26"/>
      <c r="N267" s="27"/>
      <c r="O267" s="27"/>
      <c r="P267" s="27"/>
      <c r="Q267" s="27"/>
      <c r="R267" s="27"/>
      <c r="S267" s="27"/>
      <c r="T267" s="27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6"/>
      <c r="EB267" s="6"/>
      <c r="EC267" s="6"/>
      <c r="ED267" s="6"/>
      <c r="EE267" s="6"/>
      <c r="EF267" s="6"/>
    </row>
    <row r="268" spans="1:136" ht="15" customHeight="1">
      <c r="A268" s="28"/>
      <c r="B268" s="8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/>
      <c r="ED268" s="6"/>
      <c r="EE268" s="6"/>
      <c r="EF268" s="6"/>
    </row>
    <row r="269" spans="1:136">
      <c r="A269" s="8"/>
      <c r="B269" s="8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6"/>
      <c r="EB269" s="6"/>
      <c r="EC269" s="6"/>
      <c r="ED269" s="6"/>
      <c r="EE269" s="6"/>
      <c r="EF269" s="6"/>
    </row>
    <row r="270" spans="1:136">
      <c r="A270" s="8"/>
      <c r="B270" s="8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</row>
    <row r="271" spans="1:136">
      <c r="A271" s="154"/>
      <c r="B271" s="155"/>
      <c r="C271" s="155"/>
      <c r="D271" s="155"/>
      <c r="E271" s="155"/>
      <c r="F271" s="155"/>
      <c r="G271" s="155"/>
      <c r="H271" s="155"/>
      <c r="I271" s="155"/>
      <c r="J271" s="155"/>
      <c r="K271" s="155"/>
      <c r="L271" s="15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</row>
    <row r="272" spans="1:136">
      <c r="A272" s="70"/>
      <c r="B272" s="70"/>
      <c r="C272" s="70"/>
      <c r="D272" s="70"/>
      <c r="E272" s="70"/>
      <c r="F272" s="70"/>
      <c r="G272" s="70"/>
      <c r="H272" s="70"/>
      <c r="I272" s="71"/>
      <c r="J272" s="71"/>
      <c r="K272" s="71"/>
      <c r="L272" s="71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</row>
    <row r="273" spans="1:136">
      <c r="A273" s="23"/>
      <c r="B273" s="23"/>
      <c r="C273" s="23"/>
      <c r="D273" s="23"/>
      <c r="E273" s="23"/>
      <c r="F273" s="23"/>
      <c r="G273" s="23"/>
      <c r="H273" s="23"/>
      <c r="I273" s="72"/>
      <c r="J273" s="72"/>
      <c r="K273" s="72"/>
      <c r="L273" s="72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  <c r="EE273" s="6"/>
      <c r="EF273" s="6"/>
    </row>
    <row r="274" spans="1:136" s="23" customFormat="1">
      <c r="I274" s="72"/>
      <c r="J274" s="72"/>
      <c r="K274" s="72"/>
      <c r="L274" s="72"/>
      <c r="M274" s="1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/>
      <c r="EE274" s="6"/>
      <c r="EF274" s="6"/>
    </row>
    <row r="275" spans="1:136">
      <c r="A275" s="23"/>
      <c r="B275" s="23"/>
      <c r="C275" s="23"/>
      <c r="D275" s="23"/>
      <c r="E275" s="23"/>
      <c r="F275" s="23"/>
      <c r="G275" s="23"/>
      <c r="H275" s="23"/>
      <c r="I275" s="72"/>
      <c r="J275" s="72"/>
      <c r="K275" s="72"/>
      <c r="L275" s="72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</row>
    <row r="276" spans="1:136">
      <c r="A276" s="23"/>
      <c r="B276" s="23"/>
      <c r="C276" s="23"/>
      <c r="D276" s="23"/>
      <c r="E276" s="23"/>
      <c r="F276" s="23"/>
      <c r="G276" s="23"/>
      <c r="H276" s="23"/>
      <c r="I276" s="72"/>
      <c r="J276" s="72"/>
      <c r="K276" s="72"/>
      <c r="L276" s="72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/>
      <c r="ED276" s="6"/>
      <c r="EE276" s="6"/>
      <c r="EF276" s="6"/>
    </row>
    <row r="277" spans="1:136" s="23" customFormat="1" ht="15.6" customHeight="1">
      <c r="I277" s="72"/>
      <c r="J277" s="72"/>
      <c r="K277" s="72"/>
      <c r="L277" s="72"/>
      <c r="M277" s="1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  <c r="EE277" s="6"/>
      <c r="EF277" s="6"/>
    </row>
    <row r="278" spans="1:136" ht="15.6" customHeight="1">
      <c r="A278" s="23"/>
      <c r="B278" s="23"/>
      <c r="C278" s="23"/>
      <c r="D278" s="23"/>
      <c r="E278" s="23"/>
      <c r="F278" s="23"/>
      <c r="G278" s="23"/>
      <c r="H278" s="23"/>
      <c r="I278" s="72"/>
      <c r="J278" s="72"/>
      <c r="K278" s="72"/>
      <c r="L278" s="72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  <c r="EE278" s="6"/>
      <c r="EF278" s="6"/>
    </row>
    <row r="279" spans="1:136" ht="15.6" customHeight="1">
      <c r="A279" s="23"/>
      <c r="B279" s="23"/>
      <c r="C279" s="23"/>
      <c r="D279" s="23"/>
      <c r="E279" s="23"/>
      <c r="F279" s="23"/>
      <c r="G279" s="23"/>
      <c r="H279" s="23"/>
      <c r="I279" s="72"/>
      <c r="J279" s="72"/>
      <c r="K279" s="72"/>
      <c r="L279" s="75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  <c r="EE279" s="6"/>
      <c r="EF279" s="6"/>
    </row>
    <row r="280" spans="1:136" ht="15.6" customHeight="1">
      <c r="A280" s="73"/>
      <c r="B280" s="74"/>
      <c r="C280" s="75"/>
      <c r="D280" s="75"/>
      <c r="E280" s="72"/>
      <c r="F280" s="72"/>
      <c r="G280" s="72"/>
      <c r="H280" s="72"/>
      <c r="I280" s="72"/>
      <c r="J280" s="75"/>
      <c r="K280" s="75"/>
      <c r="L280" s="75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</row>
    <row r="281" spans="1:136">
      <c r="A281" s="154"/>
      <c r="B281" s="155"/>
      <c r="C281" s="155"/>
      <c r="D281" s="155"/>
      <c r="E281" s="155"/>
      <c r="F281" s="155"/>
      <c r="G281" s="155"/>
      <c r="H281" s="155"/>
      <c r="I281" s="155"/>
      <c r="J281" s="155"/>
      <c r="K281" s="155"/>
      <c r="L281" s="15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  <c r="EE281" s="6"/>
      <c r="EF281" s="6"/>
    </row>
    <row r="282" spans="1:136">
      <c r="A282" s="154"/>
      <c r="B282" s="155"/>
      <c r="C282" s="155"/>
      <c r="D282" s="155"/>
      <c r="E282" s="155"/>
      <c r="F282" s="155"/>
      <c r="G282" s="155"/>
      <c r="H282" s="155"/>
      <c r="I282" s="155"/>
      <c r="J282" s="155"/>
      <c r="K282" s="155"/>
      <c r="L282" s="15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  <c r="EE282" s="6"/>
      <c r="EF282" s="6"/>
    </row>
    <row r="283" spans="1:136">
      <c r="A283" s="154"/>
      <c r="B283" s="155"/>
      <c r="C283" s="155"/>
      <c r="D283" s="155"/>
      <c r="E283" s="155"/>
      <c r="F283" s="155"/>
      <c r="G283" s="155"/>
      <c r="H283" s="155"/>
      <c r="I283" s="155"/>
      <c r="J283" s="155"/>
      <c r="K283" s="155"/>
      <c r="L283" s="15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  <c r="EE283" s="6"/>
      <c r="EF283" s="6"/>
    </row>
    <row r="284" spans="1:136">
      <c r="A284" s="8"/>
      <c r="B284" s="8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</row>
    <row r="285" spans="1:136">
      <c r="A285" s="8"/>
      <c r="B285" s="17"/>
      <c r="C285" s="69"/>
      <c r="D285" s="69"/>
      <c r="E285" s="69"/>
      <c r="F285" s="69"/>
      <c r="G285" s="69"/>
      <c r="H285" s="69"/>
      <c r="I285" s="69"/>
      <c r="J285" s="69"/>
      <c r="K285" s="69"/>
      <c r="L285" s="10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/>
      <c r="ED285" s="6"/>
      <c r="EE285" s="6"/>
      <c r="EF285" s="6"/>
    </row>
    <row r="286" spans="1:136">
      <c r="A286" s="8"/>
      <c r="B286" s="8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</row>
    <row r="287" spans="1:136">
      <c r="A287" s="24"/>
      <c r="B287" s="24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</row>
    <row r="288" spans="1:136">
      <c r="A288" s="8"/>
      <c r="B288" s="36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</row>
    <row r="289" spans="1:136">
      <c r="A289" s="28"/>
      <c r="B289" s="8"/>
      <c r="C289" s="9"/>
      <c r="D289" s="10"/>
      <c r="E289" s="10"/>
      <c r="F289" s="10"/>
      <c r="G289" s="10"/>
      <c r="H289" s="10"/>
      <c r="I289" s="10"/>
      <c r="J289" s="10"/>
      <c r="K289" s="10"/>
      <c r="L289" s="10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</row>
    <row r="290" spans="1:136" ht="15.6" customHeight="1">
      <c r="A290" s="8"/>
      <c r="B290" s="8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</row>
    <row r="291" spans="1:136" ht="15.6" customHeight="1">
      <c r="A291" s="8"/>
      <c r="B291" s="8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</row>
    <row r="292" spans="1:136">
      <c r="A292" s="8"/>
      <c r="B292" s="8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</row>
    <row r="293" spans="1:136" ht="15.6" customHeight="1">
      <c r="A293" s="8"/>
      <c r="B293" s="8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</row>
    <row r="294" spans="1:136" ht="15.6" customHeight="1">
      <c r="A294" s="8"/>
      <c r="B294" s="8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</row>
    <row r="295" spans="1:136">
      <c r="A295" s="8"/>
      <c r="B295" s="17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</row>
    <row r="296" spans="1:136" ht="15.6" customHeight="1">
      <c r="A296" s="8"/>
      <c r="B296" s="8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</row>
    <row r="297" spans="1:136" ht="16.149999999999999" customHeight="1">
      <c r="A297" s="8"/>
      <c r="B297" s="8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</row>
    <row r="298" spans="1:136">
      <c r="A298" s="8"/>
      <c r="B298" s="8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</row>
    <row r="299" spans="1:136" ht="16.149999999999999" customHeight="1">
      <c r="A299" s="8"/>
      <c r="B299" s="8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</row>
    <row r="300" spans="1:136" ht="15.6" customHeight="1">
      <c r="A300" s="8"/>
      <c r="B300" s="8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</row>
    <row r="301" spans="1:136" s="23" customFormat="1">
      <c r="A301" s="8"/>
      <c r="B301" s="17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</row>
    <row r="302" spans="1:136">
      <c r="A302" s="8"/>
      <c r="B302" s="8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</row>
    <row r="303" spans="1:136">
      <c r="A303" s="8"/>
      <c r="B303" s="8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</row>
    <row r="304" spans="1:136" s="23" customFormat="1">
      <c r="A304" s="8"/>
      <c r="B304" s="8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</row>
    <row r="305" spans="1:136">
      <c r="A305" s="8"/>
      <c r="B305" s="8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</row>
    <row r="306" spans="1:136" s="42" customFormat="1">
      <c r="A306" s="8"/>
      <c r="B306" s="8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"/>
      <c r="N306" s="6"/>
      <c r="O306" s="6"/>
      <c r="P306" s="6"/>
      <c r="Q306" s="6"/>
      <c r="R306" s="6"/>
      <c r="S306" s="6"/>
      <c r="T306" s="6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  <c r="BH306" s="43"/>
      <c r="BI306" s="43"/>
      <c r="BJ306" s="43"/>
      <c r="BK306" s="43"/>
      <c r="BL306" s="43"/>
      <c r="BM306" s="43"/>
      <c r="BN306" s="43"/>
      <c r="BO306" s="43"/>
      <c r="BP306" s="43"/>
      <c r="BQ306" s="43"/>
      <c r="BR306" s="43"/>
      <c r="BS306" s="43"/>
      <c r="BT306" s="43"/>
      <c r="BU306" s="43"/>
      <c r="BV306" s="43"/>
      <c r="BW306" s="43"/>
      <c r="BX306" s="43"/>
      <c r="BY306" s="43"/>
      <c r="BZ306" s="43"/>
      <c r="CA306" s="43"/>
      <c r="CB306" s="43"/>
      <c r="CC306" s="43"/>
      <c r="CD306" s="43"/>
      <c r="CE306" s="43"/>
      <c r="CF306" s="43"/>
      <c r="CG306" s="43"/>
      <c r="CH306" s="43"/>
      <c r="CI306" s="43"/>
      <c r="CJ306" s="43"/>
      <c r="CK306" s="43"/>
      <c r="CL306" s="43"/>
      <c r="CM306" s="43"/>
      <c r="CN306" s="43"/>
      <c r="CO306" s="43"/>
      <c r="CP306" s="43"/>
      <c r="CQ306" s="43"/>
      <c r="CR306" s="43"/>
      <c r="CS306" s="43"/>
      <c r="CT306" s="43"/>
      <c r="CU306" s="43"/>
      <c r="CV306" s="43"/>
      <c r="CW306" s="43"/>
      <c r="CX306" s="43"/>
      <c r="CY306" s="43"/>
      <c r="CZ306" s="43"/>
      <c r="DA306" s="43"/>
      <c r="DB306" s="43"/>
      <c r="DC306" s="43"/>
      <c r="DD306" s="43"/>
      <c r="DE306" s="43"/>
      <c r="DF306" s="43"/>
      <c r="DG306" s="43"/>
      <c r="DH306" s="43"/>
      <c r="DI306" s="43"/>
      <c r="DJ306" s="43"/>
      <c r="DK306" s="43"/>
      <c r="DL306" s="43"/>
      <c r="DM306" s="43"/>
      <c r="DN306" s="43"/>
      <c r="DO306" s="43"/>
      <c r="DP306" s="43"/>
      <c r="DQ306" s="43"/>
      <c r="DR306" s="43"/>
      <c r="DS306" s="43"/>
      <c r="DT306" s="43"/>
      <c r="DU306" s="43"/>
      <c r="DV306" s="43"/>
      <c r="DW306" s="43"/>
      <c r="DX306" s="43"/>
      <c r="DY306" s="43"/>
      <c r="DZ306" s="43"/>
      <c r="EA306" s="43"/>
      <c r="EB306" s="43"/>
      <c r="EC306" s="43"/>
      <c r="ED306" s="43"/>
      <c r="EE306" s="43"/>
      <c r="EF306" s="43"/>
    </row>
    <row r="307" spans="1:136" s="78" customFormat="1">
      <c r="A307" s="8"/>
      <c r="B307" s="8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42"/>
      <c r="N307" s="43"/>
      <c r="O307" s="43"/>
      <c r="P307" s="43"/>
      <c r="Q307" s="43"/>
      <c r="R307" s="43"/>
      <c r="S307" s="43"/>
      <c r="T307" s="43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  <c r="BG307" s="27"/>
      <c r="BH307" s="27"/>
      <c r="BI307" s="27"/>
      <c r="BJ307" s="27"/>
      <c r="BK307" s="27"/>
      <c r="BL307" s="27"/>
      <c r="BM307" s="27"/>
      <c r="BN307" s="27"/>
      <c r="BO307" s="27"/>
      <c r="BP307" s="27"/>
      <c r="BQ307" s="27"/>
      <c r="BR307" s="27"/>
      <c r="BS307" s="27"/>
      <c r="BT307" s="27"/>
      <c r="BU307" s="27"/>
      <c r="BV307" s="27"/>
      <c r="BW307" s="27"/>
      <c r="BX307" s="27"/>
      <c r="BY307" s="27"/>
      <c r="BZ307" s="27"/>
      <c r="CA307" s="27"/>
      <c r="CB307" s="27"/>
      <c r="CC307" s="27"/>
      <c r="CD307" s="27"/>
      <c r="CE307" s="27"/>
      <c r="CF307" s="27"/>
      <c r="CG307" s="27"/>
      <c r="CH307" s="27"/>
      <c r="CI307" s="27"/>
      <c r="CJ307" s="27"/>
      <c r="CK307" s="27"/>
      <c r="CL307" s="27"/>
      <c r="CM307" s="27"/>
      <c r="CN307" s="27"/>
      <c r="CO307" s="27"/>
      <c r="CP307" s="27"/>
      <c r="CQ307" s="27"/>
      <c r="CR307" s="27"/>
      <c r="CS307" s="27"/>
      <c r="CT307" s="27"/>
      <c r="CU307" s="27"/>
      <c r="CV307" s="27"/>
      <c r="CW307" s="27"/>
      <c r="CX307" s="27"/>
      <c r="CY307" s="27"/>
      <c r="CZ307" s="27"/>
      <c r="DA307" s="27"/>
      <c r="DB307" s="27"/>
      <c r="DC307" s="27"/>
      <c r="DD307" s="27"/>
      <c r="DE307" s="27"/>
      <c r="DF307" s="27"/>
      <c r="DG307" s="27"/>
      <c r="DH307" s="27"/>
      <c r="DI307" s="27"/>
      <c r="DJ307" s="27"/>
      <c r="DK307" s="27"/>
      <c r="DL307" s="27"/>
      <c r="DM307" s="27"/>
      <c r="DN307" s="27"/>
      <c r="DO307" s="27"/>
      <c r="DP307" s="27"/>
      <c r="DQ307" s="27"/>
      <c r="DR307" s="27"/>
      <c r="DS307" s="27"/>
      <c r="DT307" s="27"/>
      <c r="DU307" s="27"/>
      <c r="DV307" s="27"/>
      <c r="DW307" s="27"/>
      <c r="DX307" s="27"/>
      <c r="DY307" s="27"/>
      <c r="DZ307" s="27"/>
      <c r="EA307" s="27"/>
      <c r="EB307" s="27"/>
      <c r="EC307" s="27"/>
      <c r="ED307" s="27"/>
      <c r="EE307" s="27"/>
      <c r="EF307" s="27"/>
    </row>
    <row r="308" spans="1:136">
      <c r="A308" s="8"/>
      <c r="B308" s="8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27"/>
      <c r="N308" s="27"/>
      <c r="O308" s="27"/>
      <c r="P308" s="27"/>
      <c r="Q308" s="27"/>
      <c r="R308" s="27"/>
      <c r="S308" s="27"/>
      <c r="T308" s="27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</row>
    <row r="309" spans="1:136">
      <c r="A309" s="8"/>
      <c r="B309" s="17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</row>
    <row r="310" spans="1:136">
      <c r="A310" s="8"/>
      <c r="B310" s="8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</row>
    <row r="311" spans="1:136">
      <c r="A311" s="8"/>
      <c r="B311" s="8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</row>
    <row r="312" spans="1:136">
      <c r="A312" s="60"/>
      <c r="B312" s="47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</row>
    <row r="313" spans="1:136">
      <c r="A313" s="60"/>
      <c r="B313" s="47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  <c r="EE313" s="6"/>
      <c r="EF313" s="6"/>
    </row>
    <row r="314" spans="1:136" ht="15.75">
      <c r="A314" s="8"/>
      <c r="B314" s="14"/>
      <c r="C314" s="10"/>
      <c r="D314" s="10"/>
      <c r="E314" s="10"/>
      <c r="F314" s="10"/>
      <c r="G314" s="10"/>
      <c r="H314" s="10"/>
      <c r="I314" s="10"/>
      <c r="J314" s="10"/>
      <c r="K314" s="10"/>
      <c r="L314" s="69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  <c r="EE314" s="6"/>
      <c r="EF314" s="6"/>
    </row>
    <row r="315" spans="1:136">
      <c r="A315" s="8"/>
      <c r="B315" s="17"/>
      <c r="C315" s="69"/>
      <c r="D315" s="69"/>
      <c r="E315" s="69"/>
      <c r="F315" s="69"/>
      <c r="G315" s="69"/>
      <c r="H315" s="69"/>
      <c r="I315" s="69"/>
      <c r="J315" s="69"/>
      <c r="K315" s="69"/>
      <c r="L315" s="10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  <c r="EE315" s="6"/>
      <c r="EF315" s="6"/>
    </row>
    <row r="316" spans="1:136">
      <c r="A316" s="8"/>
      <c r="B316" s="8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</row>
    <row r="317" spans="1:136">
      <c r="A317" s="8"/>
      <c r="B317" s="8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/>
      <c r="ED317" s="6"/>
      <c r="EE317" s="6"/>
      <c r="EF317" s="6"/>
    </row>
    <row r="318" spans="1:136">
      <c r="A318" s="8"/>
      <c r="B318" s="8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6"/>
      <c r="EB318" s="6"/>
      <c r="EC318" s="6"/>
      <c r="ED318" s="6"/>
      <c r="EE318" s="6"/>
      <c r="EF318" s="6"/>
    </row>
    <row r="319" spans="1:136" s="23" customFormat="1">
      <c r="A319" s="8"/>
      <c r="B319" s="8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  <c r="EE319" s="6"/>
      <c r="EF319" s="6"/>
    </row>
    <row r="320" spans="1:136">
      <c r="A320" s="8"/>
      <c r="B320" s="8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/>
      <c r="ED320" s="6"/>
      <c r="EE320" s="6"/>
      <c r="EF320" s="6"/>
    </row>
    <row r="321" spans="1:136" s="23" customFormat="1">
      <c r="A321" s="8"/>
      <c r="B321" s="8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  <c r="DQ321" s="6"/>
      <c r="DR321" s="6"/>
      <c r="DS321" s="6"/>
      <c r="DT321" s="6"/>
      <c r="DU321" s="6"/>
      <c r="DV321" s="6"/>
      <c r="DW321" s="6"/>
      <c r="DX321" s="6"/>
      <c r="DY321" s="6"/>
      <c r="DZ321" s="6"/>
      <c r="EA321" s="6"/>
      <c r="EB321" s="6"/>
      <c r="EC321" s="6"/>
      <c r="ED321" s="6"/>
      <c r="EE321" s="6"/>
      <c r="EF321" s="6"/>
    </row>
    <row r="322" spans="1:136" s="23" customFormat="1" ht="15.6" customHeight="1">
      <c r="A322" s="8"/>
      <c r="B322" s="8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  <c r="EE322" s="6"/>
      <c r="EF322" s="6"/>
    </row>
    <row r="323" spans="1:136">
      <c r="A323" s="8"/>
      <c r="B323" s="17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6"/>
      <c r="EB323" s="6"/>
      <c r="EC323" s="6"/>
      <c r="ED323" s="6"/>
      <c r="EE323" s="6"/>
      <c r="EF323" s="6"/>
    </row>
    <row r="324" spans="1:136">
      <c r="A324" s="8"/>
      <c r="B324" s="8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6"/>
      <c r="EB324" s="6"/>
      <c r="EC324" s="6"/>
      <c r="ED324" s="6"/>
      <c r="EE324" s="6"/>
      <c r="EF324" s="6"/>
    </row>
    <row r="325" spans="1:136">
      <c r="A325" s="8"/>
      <c r="B325" s="8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/>
      <c r="ED325" s="6"/>
      <c r="EE325" s="6"/>
      <c r="EF325" s="6"/>
    </row>
    <row r="326" spans="1:136">
      <c r="A326" s="60"/>
      <c r="B326" s="47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6"/>
      <c r="EB326" s="6"/>
      <c r="EC326" s="6"/>
      <c r="ED326" s="6"/>
      <c r="EE326" s="6"/>
      <c r="EF326" s="6"/>
    </row>
    <row r="327" spans="1:136">
      <c r="A327" s="8"/>
      <c r="B327" s="17"/>
      <c r="C327" s="69"/>
      <c r="D327" s="69"/>
      <c r="E327" s="69"/>
      <c r="F327" s="69"/>
      <c r="G327" s="69"/>
      <c r="H327" s="69"/>
      <c r="I327" s="69"/>
      <c r="J327" s="69"/>
      <c r="K327" s="69"/>
      <c r="L327" s="10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6"/>
      <c r="EB327" s="6"/>
      <c r="EC327" s="6"/>
      <c r="ED327" s="6"/>
      <c r="EE327" s="6"/>
      <c r="EF327" s="6"/>
    </row>
    <row r="328" spans="1:136">
      <c r="A328" s="8"/>
      <c r="B328" s="8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6"/>
      <c r="EB328" s="6"/>
      <c r="EC328" s="6"/>
      <c r="ED328" s="6"/>
      <c r="EE328" s="6"/>
      <c r="EF328" s="6"/>
    </row>
    <row r="329" spans="1:136">
      <c r="A329" s="8"/>
      <c r="B329" s="8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6"/>
      <c r="EB329" s="6"/>
      <c r="EC329" s="6"/>
      <c r="ED329" s="6"/>
      <c r="EE329" s="6"/>
      <c r="EF329" s="6"/>
    </row>
    <row r="330" spans="1:136">
      <c r="A330" s="8"/>
      <c r="B330" s="8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  <c r="DQ330" s="6"/>
      <c r="DR330" s="6"/>
      <c r="DS330" s="6"/>
      <c r="DT330" s="6"/>
      <c r="DU330" s="6"/>
      <c r="DV330" s="6"/>
      <c r="DW330" s="6"/>
      <c r="DX330" s="6"/>
      <c r="DY330" s="6"/>
      <c r="DZ330" s="6"/>
      <c r="EA330" s="6"/>
      <c r="EB330" s="6"/>
      <c r="EC330" s="6"/>
      <c r="ED330" s="6"/>
      <c r="EE330" s="6"/>
      <c r="EF330" s="6"/>
    </row>
    <row r="331" spans="1:136">
      <c r="A331" s="8"/>
      <c r="B331" s="8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6"/>
      <c r="EB331" s="6"/>
      <c r="EC331" s="6"/>
      <c r="ED331" s="6"/>
      <c r="EE331" s="6"/>
      <c r="EF331" s="6"/>
    </row>
    <row r="332" spans="1:136">
      <c r="A332" s="8"/>
      <c r="B332" s="28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6"/>
      <c r="EB332" s="6"/>
      <c r="EC332" s="6"/>
      <c r="ED332" s="6"/>
      <c r="EE332" s="6"/>
      <c r="EF332" s="6"/>
    </row>
    <row r="333" spans="1:136">
      <c r="A333" s="8"/>
      <c r="B333" s="8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</row>
    <row r="334" spans="1:136">
      <c r="A334" s="8"/>
      <c r="B334" s="8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/>
      <c r="ED334" s="6"/>
      <c r="EE334" s="6"/>
      <c r="EF334" s="6"/>
    </row>
    <row r="335" spans="1:136">
      <c r="A335" s="8"/>
      <c r="B335" s="8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/>
      <c r="ED335" s="6"/>
      <c r="EE335" s="6"/>
      <c r="EF335" s="6"/>
    </row>
    <row r="336" spans="1:136">
      <c r="A336" s="8"/>
      <c r="B336" s="8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6"/>
      <c r="EB336" s="6"/>
      <c r="EC336" s="6"/>
      <c r="ED336" s="6"/>
      <c r="EE336" s="6"/>
      <c r="EF336" s="6"/>
    </row>
    <row r="337" spans="1:136">
      <c r="A337" s="8"/>
      <c r="B337" s="17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6"/>
      <c r="EB337" s="6"/>
      <c r="EC337" s="6"/>
      <c r="ED337" s="6"/>
      <c r="EE337" s="6"/>
      <c r="EF337" s="6"/>
    </row>
    <row r="338" spans="1:136">
      <c r="A338" s="8"/>
      <c r="B338" s="8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6"/>
      <c r="EB338" s="6"/>
      <c r="EC338" s="6"/>
      <c r="ED338" s="6"/>
      <c r="EE338" s="6"/>
      <c r="EF338" s="6"/>
    </row>
    <row r="339" spans="1:136">
      <c r="A339" s="8"/>
      <c r="B339" s="8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6"/>
      <c r="EB339" s="6"/>
      <c r="EC339" s="6"/>
      <c r="ED339" s="6"/>
      <c r="EE339" s="6"/>
      <c r="EF339" s="6"/>
    </row>
    <row r="340" spans="1:136">
      <c r="A340" s="8"/>
      <c r="B340" s="8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/>
      <c r="ED340" s="6"/>
      <c r="EE340" s="6"/>
      <c r="EF340" s="6"/>
    </row>
    <row r="341" spans="1:136">
      <c r="A341" s="8"/>
      <c r="B341" s="8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  <c r="EE341" s="6"/>
      <c r="EF341" s="6"/>
    </row>
    <row r="342" spans="1:136">
      <c r="A342" s="8"/>
      <c r="B342" s="17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/>
      <c r="ED342" s="6"/>
      <c r="EE342" s="6"/>
      <c r="EF342" s="6"/>
    </row>
    <row r="343" spans="1:136" s="23" customFormat="1">
      <c r="A343" s="8"/>
      <c r="B343" s="8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/>
      <c r="ED343" s="6"/>
      <c r="EE343" s="6"/>
      <c r="EF343" s="6"/>
    </row>
    <row r="344" spans="1:136" s="23" customFormat="1" ht="15" customHeight="1">
      <c r="A344" s="8"/>
      <c r="B344" s="8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  <c r="EE344" s="6"/>
      <c r="EF344" s="6"/>
    </row>
    <row r="345" spans="1:136">
      <c r="A345" s="8"/>
      <c r="B345" s="8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6"/>
      <c r="EB345" s="6"/>
      <c r="EC345" s="6"/>
      <c r="ED345" s="6"/>
      <c r="EE345" s="6"/>
      <c r="EF345" s="6"/>
    </row>
    <row r="346" spans="1:136">
      <c r="A346" s="8"/>
      <c r="B346" s="8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</row>
    <row r="347" spans="1:136" s="23" customFormat="1">
      <c r="A347" s="8"/>
      <c r="B347" s="8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</row>
    <row r="348" spans="1:136">
      <c r="A348" s="8"/>
      <c r="B348" s="8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</row>
    <row r="349" spans="1:136">
      <c r="A349" s="8"/>
      <c r="B349" s="8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</row>
    <row r="350" spans="1:136">
      <c r="A350" s="8"/>
      <c r="B350" s="8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</row>
    <row r="351" spans="1:136">
      <c r="A351" s="8"/>
      <c r="B351" s="17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</row>
    <row r="352" spans="1:136" ht="15.75" customHeight="1">
      <c r="A352" s="8"/>
      <c r="B352" s="8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</row>
    <row r="353" spans="1:136">
      <c r="A353" s="8"/>
      <c r="B353" s="8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</row>
    <row r="354" spans="1:136">
      <c r="A354" s="60"/>
      <c r="B354" s="47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</row>
    <row r="355" spans="1:136">
      <c r="A355" s="8"/>
      <c r="B355" s="8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</row>
    <row r="356" spans="1:136" ht="15.75">
      <c r="A356" s="8"/>
      <c r="B356" s="14"/>
      <c r="C356" s="10"/>
      <c r="D356" s="10"/>
      <c r="E356" s="10"/>
      <c r="F356" s="10"/>
      <c r="G356" s="10"/>
      <c r="H356" s="10"/>
      <c r="I356" s="10"/>
      <c r="J356" s="10"/>
      <c r="K356" s="10"/>
      <c r="L356" s="69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</row>
    <row r="357" spans="1:136">
      <c r="A357" s="8"/>
      <c r="B357" s="17"/>
      <c r="C357" s="69"/>
      <c r="D357" s="69"/>
      <c r="E357" s="69"/>
      <c r="F357" s="69"/>
      <c r="G357" s="69"/>
      <c r="H357" s="69"/>
      <c r="I357" s="69"/>
      <c r="J357" s="69"/>
      <c r="K357" s="69"/>
      <c r="L357" s="10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</row>
    <row r="358" spans="1:136">
      <c r="A358" s="8"/>
      <c r="B358" s="8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</row>
    <row r="359" spans="1:136">
      <c r="A359" s="8"/>
      <c r="B359" s="8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</row>
    <row r="360" spans="1:136">
      <c r="A360" s="8"/>
      <c r="B360" s="8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  <c r="EE360" s="6"/>
      <c r="EF360" s="6"/>
    </row>
    <row r="361" spans="1:136">
      <c r="A361" s="8"/>
      <c r="B361" s="8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6"/>
      <c r="EB361" s="6"/>
      <c r="EC361" s="6"/>
      <c r="ED361" s="6"/>
      <c r="EE361" s="6"/>
      <c r="EF361" s="6"/>
    </row>
    <row r="362" spans="1:136">
      <c r="A362" s="8"/>
      <c r="B362" s="8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6"/>
      <c r="EB362" s="6"/>
      <c r="EC362" s="6"/>
      <c r="ED362" s="6"/>
      <c r="EE362" s="6"/>
      <c r="EF362" s="6"/>
    </row>
    <row r="363" spans="1:136">
      <c r="A363" s="8"/>
      <c r="B363" s="8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  <c r="DQ363" s="6"/>
      <c r="DR363" s="6"/>
      <c r="DS363" s="6"/>
      <c r="DT363" s="6"/>
      <c r="DU363" s="6"/>
      <c r="DV363" s="6"/>
      <c r="DW363" s="6"/>
      <c r="DX363" s="6"/>
      <c r="DY363" s="6"/>
      <c r="DZ363" s="6"/>
      <c r="EA363" s="6"/>
      <c r="EB363" s="6"/>
      <c r="EC363" s="6"/>
      <c r="ED363" s="6"/>
      <c r="EE363" s="6"/>
      <c r="EF363" s="6"/>
    </row>
    <row r="364" spans="1:136">
      <c r="A364" s="8"/>
      <c r="B364" s="8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/>
      <c r="ED364" s="6"/>
      <c r="EE364" s="6"/>
      <c r="EF364" s="6"/>
    </row>
    <row r="365" spans="1:136">
      <c r="A365" s="8"/>
      <c r="B365" s="17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6"/>
      <c r="EB365" s="6"/>
      <c r="EC365" s="6"/>
      <c r="ED365" s="6"/>
      <c r="EE365" s="6"/>
      <c r="EF365" s="6"/>
    </row>
    <row r="366" spans="1:136">
      <c r="A366" s="8"/>
      <c r="B366" s="8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/>
      <c r="ED366" s="6"/>
      <c r="EE366" s="6"/>
      <c r="EF366" s="6"/>
    </row>
    <row r="367" spans="1:136">
      <c r="A367" s="8"/>
      <c r="B367" s="8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6"/>
      <c r="EB367" s="6"/>
      <c r="EC367" s="6"/>
      <c r="ED367" s="6"/>
      <c r="EE367" s="6"/>
      <c r="EF367" s="6"/>
    </row>
    <row r="368" spans="1:136">
      <c r="A368" s="8"/>
      <c r="B368" s="8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6"/>
      <c r="EB368" s="6"/>
      <c r="EC368" s="6"/>
      <c r="ED368" s="6"/>
      <c r="EE368" s="6"/>
      <c r="EF368" s="6"/>
    </row>
    <row r="369" spans="1:136">
      <c r="A369" s="8"/>
      <c r="B369" s="17"/>
      <c r="C369" s="69"/>
      <c r="D369" s="69"/>
      <c r="E369" s="69"/>
      <c r="F369" s="69"/>
      <c r="G369" s="69"/>
      <c r="H369" s="69"/>
      <c r="I369" s="69"/>
      <c r="J369" s="69"/>
      <c r="K369" s="69"/>
      <c r="L369" s="10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6"/>
      <c r="EB369" s="6"/>
      <c r="EC369" s="6"/>
      <c r="ED369" s="6"/>
      <c r="EE369" s="6"/>
      <c r="EF369" s="6"/>
    </row>
    <row r="370" spans="1:136">
      <c r="A370" s="8"/>
      <c r="B370" s="8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6"/>
      <c r="EB370" s="6"/>
      <c r="EC370" s="6"/>
      <c r="ED370" s="6"/>
      <c r="EE370" s="6"/>
      <c r="EF370" s="6"/>
    </row>
    <row r="371" spans="1:136">
      <c r="A371" s="8"/>
      <c r="B371" s="8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6"/>
      <c r="EB371" s="6"/>
      <c r="EC371" s="6"/>
      <c r="ED371" s="6"/>
      <c r="EE371" s="6"/>
      <c r="EF371" s="6"/>
    </row>
    <row r="372" spans="1:136" ht="15.6" customHeight="1">
      <c r="A372" s="8"/>
      <c r="B372" s="8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  <c r="DQ372" s="6"/>
      <c r="DR372" s="6"/>
      <c r="DS372" s="6"/>
      <c r="DT372" s="6"/>
      <c r="DU372" s="6"/>
      <c r="DV372" s="6"/>
      <c r="DW372" s="6"/>
      <c r="DX372" s="6"/>
      <c r="DY372" s="6"/>
      <c r="DZ372" s="6"/>
      <c r="EA372" s="6"/>
      <c r="EB372" s="6"/>
      <c r="EC372" s="6"/>
      <c r="ED372" s="6"/>
      <c r="EE372" s="6"/>
      <c r="EF372" s="6"/>
    </row>
    <row r="373" spans="1:136" ht="15.6" customHeight="1">
      <c r="A373" s="21"/>
      <c r="B373" s="21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  <c r="DQ373" s="6"/>
      <c r="DR373" s="6"/>
      <c r="DS373" s="6"/>
      <c r="DT373" s="6"/>
      <c r="DU373" s="6"/>
      <c r="DV373" s="6"/>
      <c r="DW373" s="6"/>
      <c r="DX373" s="6"/>
      <c r="DY373" s="6"/>
      <c r="DZ373" s="6"/>
      <c r="EA373" s="6"/>
      <c r="EB373" s="6"/>
      <c r="EC373" s="6"/>
      <c r="ED373" s="6"/>
      <c r="EE373" s="6"/>
      <c r="EF373" s="6"/>
    </row>
    <row r="374" spans="1:136">
      <c r="A374" s="8"/>
      <c r="B374" s="8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6"/>
      <c r="EB374" s="6"/>
      <c r="EC374" s="6"/>
      <c r="ED374" s="6"/>
      <c r="EE374" s="6"/>
      <c r="EF374" s="6"/>
    </row>
    <row r="375" spans="1:136">
      <c r="A375" s="8"/>
      <c r="B375" s="8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6"/>
      <c r="EB375" s="6"/>
      <c r="EC375" s="6"/>
      <c r="ED375" s="6"/>
      <c r="EE375" s="6"/>
      <c r="EF375" s="6"/>
    </row>
    <row r="376" spans="1:136">
      <c r="A376" s="8"/>
      <c r="B376" s="8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/>
      <c r="ED376" s="6"/>
      <c r="EE376" s="6"/>
      <c r="EF376" s="6"/>
    </row>
    <row r="377" spans="1:136">
      <c r="A377" s="8"/>
      <c r="B377" s="8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6"/>
      <c r="EB377" s="6"/>
      <c r="EC377" s="6"/>
      <c r="ED377" s="6"/>
      <c r="EE377" s="6"/>
      <c r="EF377" s="6"/>
    </row>
    <row r="378" spans="1:136">
      <c r="A378" s="8"/>
      <c r="B378" s="8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6"/>
      <c r="EB378" s="6"/>
      <c r="EC378" s="6"/>
      <c r="ED378" s="6"/>
      <c r="EE378" s="6"/>
      <c r="EF378" s="6"/>
    </row>
    <row r="379" spans="1:136" ht="18.600000000000001" customHeight="1">
      <c r="A379" s="8"/>
      <c r="B379" s="17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  <c r="CW379" s="6"/>
      <c r="CX379" s="6"/>
      <c r="CY379" s="6"/>
      <c r="CZ379" s="6"/>
      <c r="DA379" s="6"/>
      <c r="DB379" s="6"/>
      <c r="DC379" s="6"/>
      <c r="DD379" s="6"/>
      <c r="DE379" s="6"/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  <c r="DQ379" s="6"/>
      <c r="DR379" s="6"/>
      <c r="DS379" s="6"/>
      <c r="DT379" s="6"/>
      <c r="DU379" s="6"/>
      <c r="DV379" s="6"/>
      <c r="DW379" s="6"/>
      <c r="DX379" s="6"/>
      <c r="DY379" s="6"/>
      <c r="DZ379" s="6"/>
      <c r="EA379" s="6"/>
      <c r="EB379" s="6"/>
      <c r="EC379" s="6"/>
      <c r="ED379" s="6"/>
      <c r="EE379" s="6"/>
      <c r="EF379" s="6"/>
    </row>
    <row r="380" spans="1:136" ht="15.6" customHeight="1">
      <c r="A380" s="41"/>
      <c r="B380" s="8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/>
      <c r="ED380" s="6"/>
      <c r="EE380" s="6"/>
      <c r="EF380" s="6"/>
    </row>
    <row r="381" spans="1:136" ht="15.6" customHeight="1">
      <c r="A381" s="8"/>
      <c r="B381" s="8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  <c r="DQ381" s="6"/>
      <c r="DR381" s="6"/>
      <c r="DS381" s="6"/>
      <c r="DT381" s="6"/>
      <c r="DU381" s="6"/>
      <c r="DV381" s="6"/>
      <c r="DW381" s="6"/>
      <c r="DX381" s="6"/>
      <c r="DY381" s="6"/>
      <c r="DZ381" s="6"/>
      <c r="EA381" s="6"/>
      <c r="EB381" s="6"/>
      <c r="EC381" s="6"/>
      <c r="ED381" s="6"/>
      <c r="EE381" s="6"/>
      <c r="EF381" s="6"/>
    </row>
    <row r="382" spans="1:136">
      <c r="A382" s="8"/>
      <c r="B382" s="8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</row>
    <row r="383" spans="1:136" ht="15.6" customHeight="1">
      <c r="A383" s="8"/>
      <c r="B383" s="8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/>
      <c r="ED383" s="6"/>
      <c r="EE383" s="6"/>
      <c r="EF383" s="6"/>
    </row>
    <row r="384" spans="1:136">
      <c r="A384" s="8"/>
      <c r="B384" s="17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  <c r="EE384" s="6"/>
      <c r="EF384" s="6"/>
    </row>
    <row r="385" spans="1:136">
      <c r="A385" s="8"/>
      <c r="B385" s="8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  <c r="DQ385" s="6"/>
      <c r="DR385" s="6"/>
      <c r="DS385" s="6"/>
      <c r="DT385" s="6"/>
      <c r="DU385" s="6"/>
      <c r="DV385" s="6"/>
      <c r="DW385" s="6"/>
      <c r="DX385" s="6"/>
      <c r="DY385" s="6"/>
      <c r="DZ385" s="6"/>
      <c r="EA385" s="6"/>
      <c r="EB385" s="6"/>
      <c r="EC385" s="6"/>
      <c r="ED385" s="6"/>
      <c r="EE385" s="6"/>
      <c r="EF385" s="6"/>
    </row>
    <row r="386" spans="1:136" s="26" customFormat="1">
      <c r="A386" s="24"/>
      <c r="B386" s="24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1"/>
      <c r="N386" s="6"/>
      <c r="O386" s="6"/>
      <c r="P386" s="6"/>
      <c r="Q386" s="6"/>
      <c r="R386" s="6"/>
      <c r="S386" s="6"/>
      <c r="T386" s="6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  <c r="AP386" s="27"/>
      <c r="AQ386" s="27"/>
      <c r="AR386" s="27"/>
      <c r="AS386" s="27"/>
      <c r="AT386" s="27"/>
      <c r="AU386" s="27"/>
      <c r="AV386" s="27"/>
      <c r="AW386" s="27"/>
      <c r="AX386" s="27"/>
      <c r="AY386" s="27"/>
      <c r="AZ386" s="27"/>
      <c r="BA386" s="27"/>
      <c r="BB386" s="27"/>
      <c r="BC386" s="27"/>
      <c r="BD386" s="27"/>
      <c r="BE386" s="27"/>
      <c r="BF386" s="27"/>
      <c r="BG386" s="27"/>
      <c r="BH386" s="27"/>
      <c r="BI386" s="27"/>
      <c r="BJ386" s="27"/>
      <c r="BK386" s="27"/>
      <c r="BL386" s="27"/>
      <c r="BM386" s="27"/>
      <c r="BN386" s="27"/>
      <c r="BO386" s="27"/>
      <c r="BP386" s="27"/>
      <c r="BQ386" s="27"/>
      <c r="BR386" s="27"/>
      <c r="BS386" s="27"/>
      <c r="BT386" s="27"/>
      <c r="BU386" s="27"/>
      <c r="BV386" s="27"/>
      <c r="BW386" s="27"/>
      <c r="BX386" s="27"/>
      <c r="BY386" s="27"/>
      <c r="BZ386" s="27"/>
      <c r="CA386" s="27"/>
      <c r="CB386" s="27"/>
      <c r="CC386" s="27"/>
      <c r="CD386" s="27"/>
      <c r="CE386" s="27"/>
      <c r="CF386" s="27"/>
      <c r="CG386" s="27"/>
      <c r="CH386" s="27"/>
      <c r="CI386" s="27"/>
      <c r="CJ386" s="27"/>
      <c r="CK386" s="27"/>
      <c r="CL386" s="27"/>
      <c r="CM386" s="27"/>
      <c r="CN386" s="27"/>
      <c r="CO386" s="27"/>
      <c r="CP386" s="27"/>
      <c r="CQ386" s="27"/>
      <c r="CR386" s="27"/>
      <c r="CS386" s="27"/>
      <c r="CT386" s="27"/>
      <c r="CU386" s="27"/>
      <c r="CV386" s="27"/>
      <c r="CW386" s="27"/>
      <c r="CX386" s="27"/>
      <c r="CY386" s="27"/>
      <c r="CZ386" s="27"/>
      <c r="DA386" s="27"/>
      <c r="DB386" s="27"/>
      <c r="DC386" s="27"/>
      <c r="DD386" s="27"/>
      <c r="DE386" s="27"/>
      <c r="DF386" s="27"/>
      <c r="DG386" s="27"/>
      <c r="DH386" s="27"/>
      <c r="DI386" s="27"/>
      <c r="DJ386" s="27"/>
      <c r="DK386" s="27"/>
      <c r="DL386" s="27"/>
      <c r="DM386" s="27"/>
      <c r="DN386" s="27"/>
      <c r="DO386" s="27"/>
      <c r="DP386" s="27"/>
      <c r="DQ386" s="27"/>
      <c r="DR386" s="27"/>
      <c r="DS386" s="27"/>
      <c r="DT386" s="27"/>
      <c r="DU386" s="27"/>
      <c r="DV386" s="27"/>
      <c r="DW386" s="27"/>
      <c r="DX386" s="27"/>
      <c r="DY386" s="27"/>
      <c r="DZ386" s="27"/>
      <c r="EA386" s="27"/>
      <c r="EB386" s="27"/>
      <c r="EC386" s="27"/>
      <c r="ED386" s="27"/>
      <c r="EE386" s="27"/>
      <c r="EF386" s="27"/>
    </row>
    <row r="387" spans="1:136">
      <c r="A387" s="8"/>
      <c r="B387" s="8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26"/>
      <c r="N387" s="27"/>
      <c r="O387" s="27"/>
      <c r="P387" s="27"/>
      <c r="Q387" s="27"/>
      <c r="R387" s="27"/>
      <c r="S387" s="27"/>
      <c r="T387" s="27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  <c r="EE387" s="6"/>
      <c r="EF387" s="6"/>
    </row>
    <row r="388" spans="1:136">
      <c r="A388" s="21"/>
      <c r="B388" s="21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6"/>
      <c r="EB388" s="6"/>
      <c r="EC388" s="6"/>
      <c r="ED388" s="6"/>
      <c r="EE388" s="6"/>
      <c r="EF388" s="6"/>
    </row>
    <row r="389" spans="1:136">
      <c r="A389" s="8"/>
      <c r="B389" s="8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/>
      <c r="ED389" s="6"/>
      <c r="EE389" s="6"/>
      <c r="EF389" s="6"/>
    </row>
    <row r="390" spans="1:136">
      <c r="A390" s="8"/>
      <c r="B390" s="8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6"/>
      <c r="EB390" s="6"/>
      <c r="EC390" s="6"/>
      <c r="ED390" s="6"/>
      <c r="EE390" s="6"/>
      <c r="EF390" s="6"/>
    </row>
    <row r="391" spans="1:136">
      <c r="A391" s="8"/>
      <c r="B391" s="8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  <c r="DQ391" s="6"/>
      <c r="DR391" s="6"/>
      <c r="DS391" s="6"/>
      <c r="DT391" s="6"/>
      <c r="DU391" s="6"/>
      <c r="DV391" s="6"/>
      <c r="DW391" s="6"/>
      <c r="DX391" s="6"/>
      <c r="DY391" s="6"/>
      <c r="DZ391" s="6"/>
      <c r="EA391" s="6"/>
      <c r="EB391" s="6"/>
      <c r="EC391" s="6"/>
      <c r="ED391" s="6"/>
      <c r="EE391" s="6"/>
      <c r="EF391" s="6"/>
    </row>
    <row r="392" spans="1:136">
      <c r="A392" s="8"/>
      <c r="B392" s="8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6"/>
      <c r="EB392" s="6"/>
      <c r="EC392" s="6"/>
      <c r="ED392" s="6"/>
      <c r="EE392" s="6"/>
      <c r="EF392" s="6"/>
    </row>
    <row r="393" spans="1:136">
      <c r="A393" s="8"/>
      <c r="B393" s="8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  <c r="CW393" s="6"/>
      <c r="CX393" s="6"/>
      <c r="CY393" s="6"/>
      <c r="CZ393" s="6"/>
      <c r="DA393" s="6"/>
      <c r="DB393" s="6"/>
      <c r="DC393" s="6"/>
      <c r="DD393" s="6"/>
      <c r="DE393" s="6"/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  <c r="DQ393" s="6"/>
      <c r="DR393" s="6"/>
      <c r="DS393" s="6"/>
      <c r="DT393" s="6"/>
      <c r="DU393" s="6"/>
      <c r="DV393" s="6"/>
      <c r="DW393" s="6"/>
      <c r="DX393" s="6"/>
      <c r="DY393" s="6"/>
      <c r="DZ393" s="6"/>
      <c r="EA393" s="6"/>
      <c r="EB393" s="6"/>
      <c r="EC393" s="6"/>
      <c r="ED393" s="6"/>
      <c r="EE393" s="6"/>
      <c r="EF393" s="6"/>
    </row>
    <row r="394" spans="1:136">
      <c r="A394" s="8"/>
      <c r="B394" s="17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  <c r="DQ394" s="6"/>
      <c r="DR394" s="6"/>
      <c r="DS394" s="6"/>
      <c r="DT394" s="6"/>
      <c r="DU394" s="6"/>
      <c r="DV394" s="6"/>
      <c r="DW394" s="6"/>
      <c r="DX394" s="6"/>
      <c r="DY394" s="6"/>
      <c r="DZ394" s="6"/>
      <c r="EA394" s="6"/>
      <c r="EB394" s="6"/>
      <c r="EC394" s="6"/>
      <c r="ED394" s="6"/>
      <c r="EE394" s="6"/>
      <c r="EF394" s="6"/>
    </row>
    <row r="395" spans="1:136">
      <c r="A395" s="8"/>
      <c r="B395" s="8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  <c r="DQ395" s="6"/>
      <c r="DR395" s="6"/>
      <c r="DS395" s="6"/>
      <c r="DT395" s="6"/>
      <c r="DU395" s="6"/>
      <c r="DV395" s="6"/>
      <c r="DW395" s="6"/>
      <c r="DX395" s="6"/>
      <c r="DY395" s="6"/>
      <c r="DZ395" s="6"/>
      <c r="EA395" s="6"/>
      <c r="EB395" s="6"/>
      <c r="EC395" s="6"/>
      <c r="ED395" s="6"/>
      <c r="EE395" s="6"/>
      <c r="EF395" s="6"/>
    </row>
    <row r="396" spans="1:136">
      <c r="A396" s="8"/>
      <c r="B396" s="8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  <c r="DQ396" s="6"/>
      <c r="DR396" s="6"/>
      <c r="DS396" s="6"/>
      <c r="DT396" s="6"/>
      <c r="DU396" s="6"/>
      <c r="DV396" s="6"/>
      <c r="DW396" s="6"/>
      <c r="DX396" s="6"/>
      <c r="DY396" s="6"/>
      <c r="DZ396" s="6"/>
      <c r="EA396" s="6"/>
      <c r="EB396" s="6"/>
      <c r="EC396" s="6"/>
      <c r="ED396" s="6"/>
      <c r="EE396" s="6"/>
      <c r="EF396" s="6"/>
    </row>
    <row r="397" spans="1:136" ht="14.25" customHeight="1">
      <c r="A397" s="60"/>
      <c r="B397" s="47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  <c r="CV397" s="6"/>
      <c r="CW397" s="6"/>
      <c r="CX397" s="6"/>
      <c r="CY397" s="6"/>
      <c r="CZ397" s="6"/>
      <c r="DA397" s="6"/>
      <c r="DB397" s="6"/>
      <c r="DC397" s="6"/>
      <c r="DD397" s="6"/>
      <c r="DE397" s="6"/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  <c r="DQ397" s="6"/>
      <c r="DR397" s="6"/>
      <c r="DS397" s="6"/>
      <c r="DT397" s="6"/>
      <c r="DU397" s="6"/>
      <c r="DV397" s="6"/>
      <c r="DW397" s="6"/>
      <c r="DX397" s="6"/>
      <c r="DY397" s="6"/>
      <c r="DZ397" s="6"/>
      <c r="EA397" s="6"/>
      <c r="EB397" s="6"/>
      <c r="EC397" s="6"/>
      <c r="ED397" s="6"/>
      <c r="EE397" s="6"/>
      <c r="EF397" s="6"/>
    </row>
    <row r="398" spans="1:136">
      <c r="A398" s="8"/>
      <c r="B398" s="17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  <c r="CW398" s="6"/>
      <c r="CX398" s="6"/>
      <c r="CY398" s="6"/>
      <c r="CZ398" s="6"/>
      <c r="DA398" s="6"/>
      <c r="DB398" s="6"/>
      <c r="DC398" s="6"/>
      <c r="DD398" s="6"/>
      <c r="DE398" s="6"/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  <c r="DQ398" s="6"/>
      <c r="DR398" s="6"/>
      <c r="DS398" s="6"/>
      <c r="DT398" s="6"/>
      <c r="DU398" s="6"/>
      <c r="DV398" s="6"/>
      <c r="DW398" s="6"/>
      <c r="DX398" s="6"/>
      <c r="DY398" s="6"/>
      <c r="DZ398" s="6"/>
      <c r="EA398" s="6"/>
      <c r="EB398" s="6"/>
      <c r="EC398" s="6"/>
      <c r="ED398" s="6"/>
      <c r="EE398" s="6"/>
      <c r="EF398" s="6"/>
    </row>
    <row r="399" spans="1:136" ht="15.75">
      <c r="A399" s="8"/>
      <c r="B399" s="14"/>
      <c r="C399" s="10"/>
      <c r="D399" s="10"/>
      <c r="E399" s="10"/>
      <c r="F399" s="10"/>
      <c r="G399" s="10"/>
      <c r="H399" s="10"/>
      <c r="I399" s="10"/>
      <c r="J399" s="10"/>
      <c r="K399" s="10"/>
      <c r="L399" s="69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  <c r="CW399" s="6"/>
      <c r="CX399" s="6"/>
      <c r="CY399" s="6"/>
      <c r="CZ399" s="6"/>
      <c r="DA399" s="6"/>
      <c r="DB399" s="6"/>
      <c r="DC399" s="6"/>
      <c r="DD399" s="6"/>
      <c r="DE399" s="6"/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  <c r="DQ399" s="6"/>
      <c r="DR399" s="6"/>
      <c r="DS399" s="6"/>
      <c r="DT399" s="6"/>
      <c r="DU399" s="6"/>
      <c r="DV399" s="6"/>
      <c r="DW399" s="6"/>
      <c r="DX399" s="6"/>
      <c r="DY399" s="6"/>
      <c r="DZ399" s="6"/>
      <c r="EA399" s="6"/>
      <c r="EB399" s="6"/>
      <c r="EC399" s="6"/>
      <c r="ED399" s="6"/>
      <c r="EE399" s="6"/>
      <c r="EF399" s="6"/>
    </row>
    <row r="400" spans="1:136" s="23" customFormat="1">
      <c r="A400" s="8"/>
      <c r="B400" s="17"/>
      <c r="C400" s="69"/>
      <c r="D400" s="69"/>
      <c r="E400" s="69"/>
      <c r="F400" s="69"/>
      <c r="G400" s="69"/>
      <c r="H400" s="69"/>
      <c r="I400" s="69"/>
      <c r="J400" s="69"/>
      <c r="K400" s="69"/>
      <c r="L400" s="10"/>
      <c r="M400" s="1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  <c r="CW400" s="6"/>
      <c r="CX400" s="6"/>
      <c r="CY400" s="6"/>
      <c r="CZ400" s="6"/>
      <c r="DA400" s="6"/>
      <c r="DB400" s="6"/>
      <c r="DC400" s="6"/>
      <c r="DD400" s="6"/>
      <c r="DE400" s="6"/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  <c r="DQ400" s="6"/>
      <c r="DR400" s="6"/>
      <c r="DS400" s="6"/>
      <c r="DT400" s="6"/>
      <c r="DU400" s="6"/>
      <c r="DV400" s="6"/>
      <c r="DW400" s="6"/>
      <c r="DX400" s="6"/>
      <c r="DY400" s="6"/>
      <c r="DZ400" s="6"/>
      <c r="EA400" s="6"/>
      <c r="EB400" s="6"/>
      <c r="EC400" s="6"/>
      <c r="ED400" s="6"/>
      <c r="EE400" s="6"/>
      <c r="EF400" s="6"/>
    </row>
    <row r="401" spans="1:136">
      <c r="A401" s="8"/>
      <c r="B401" s="8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/>
      <c r="CT401" s="6"/>
      <c r="CU401" s="6"/>
      <c r="CV401" s="6"/>
      <c r="CW401" s="6"/>
      <c r="CX401" s="6"/>
      <c r="CY401" s="6"/>
      <c r="CZ401" s="6"/>
      <c r="DA401" s="6"/>
      <c r="DB401" s="6"/>
      <c r="DC401" s="6"/>
      <c r="DD401" s="6"/>
      <c r="DE401" s="6"/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  <c r="DQ401" s="6"/>
      <c r="DR401" s="6"/>
      <c r="DS401" s="6"/>
      <c r="DT401" s="6"/>
      <c r="DU401" s="6"/>
      <c r="DV401" s="6"/>
      <c r="DW401" s="6"/>
      <c r="DX401" s="6"/>
      <c r="DY401" s="6"/>
      <c r="DZ401" s="6"/>
      <c r="EA401" s="6"/>
      <c r="EB401" s="6"/>
      <c r="EC401" s="6"/>
      <c r="ED401" s="6"/>
      <c r="EE401" s="6"/>
      <c r="EF401" s="6"/>
    </row>
    <row r="402" spans="1:136" ht="15.6" customHeight="1">
      <c r="A402" s="8"/>
      <c r="B402" s="8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  <c r="DQ402" s="6"/>
      <c r="DR402" s="6"/>
      <c r="DS402" s="6"/>
      <c r="DT402" s="6"/>
      <c r="DU402" s="6"/>
      <c r="DV402" s="6"/>
      <c r="DW402" s="6"/>
      <c r="DX402" s="6"/>
      <c r="DY402" s="6"/>
      <c r="DZ402" s="6"/>
      <c r="EA402" s="6"/>
      <c r="EB402" s="6"/>
      <c r="EC402" s="6"/>
      <c r="ED402" s="6"/>
      <c r="EE402" s="6"/>
      <c r="EF402" s="6"/>
    </row>
    <row r="403" spans="1:136" ht="15.6" customHeight="1">
      <c r="A403" s="8"/>
      <c r="B403" s="8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  <c r="DQ403" s="6"/>
      <c r="DR403" s="6"/>
      <c r="DS403" s="6"/>
      <c r="DT403" s="6"/>
      <c r="DU403" s="6"/>
      <c r="DV403" s="6"/>
      <c r="DW403" s="6"/>
      <c r="DX403" s="6"/>
      <c r="DY403" s="6"/>
      <c r="DZ403" s="6"/>
      <c r="EA403" s="6"/>
      <c r="EB403" s="6"/>
      <c r="EC403" s="6"/>
      <c r="ED403" s="6"/>
      <c r="EE403" s="6"/>
      <c r="EF403" s="6"/>
    </row>
    <row r="404" spans="1:136">
      <c r="A404" s="8"/>
      <c r="B404" s="8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  <c r="DQ404" s="6"/>
      <c r="DR404" s="6"/>
      <c r="DS404" s="6"/>
      <c r="DT404" s="6"/>
      <c r="DU404" s="6"/>
      <c r="DV404" s="6"/>
      <c r="DW404" s="6"/>
      <c r="DX404" s="6"/>
      <c r="DY404" s="6"/>
      <c r="DZ404" s="6"/>
      <c r="EA404" s="6"/>
      <c r="EB404" s="6"/>
      <c r="EC404" s="6"/>
      <c r="ED404" s="6"/>
      <c r="EE404" s="6"/>
      <c r="EF404" s="6"/>
    </row>
    <row r="405" spans="1:136">
      <c r="A405" s="8"/>
      <c r="B405" s="8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/>
      <c r="CT405" s="6"/>
      <c r="CU405" s="6"/>
      <c r="CV405" s="6"/>
      <c r="CW405" s="6"/>
      <c r="CX405" s="6"/>
      <c r="CY405" s="6"/>
      <c r="CZ405" s="6"/>
      <c r="DA405" s="6"/>
      <c r="DB405" s="6"/>
      <c r="DC405" s="6"/>
      <c r="DD405" s="6"/>
      <c r="DE405" s="6"/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  <c r="DQ405" s="6"/>
      <c r="DR405" s="6"/>
      <c r="DS405" s="6"/>
      <c r="DT405" s="6"/>
      <c r="DU405" s="6"/>
      <c r="DV405" s="6"/>
      <c r="DW405" s="6"/>
      <c r="DX405" s="6"/>
      <c r="DY405" s="6"/>
      <c r="DZ405" s="6"/>
      <c r="EA405" s="6"/>
      <c r="EB405" s="6"/>
      <c r="EC405" s="6"/>
      <c r="ED405" s="6"/>
      <c r="EE405" s="6"/>
      <c r="EF405" s="6"/>
    </row>
    <row r="406" spans="1:136">
      <c r="A406" s="8"/>
      <c r="B406" s="8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  <c r="DQ406" s="6"/>
      <c r="DR406" s="6"/>
      <c r="DS406" s="6"/>
      <c r="DT406" s="6"/>
      <c r="DU406" s="6"/>
      <c r="DV406" s="6"/>
      <c r="DW406" s="6"/>
      <c r="DX406" s="6"/>
      <c r="DY406" s="6"/>
      <c r="DZ406" s="6"/>
      <c r="EA406" s="6"/>
      <c r="EB406" s="6"/>
      <c r="EC406" s="6"/>
      <c r="ED406" s="6"/>
      <c r="EE406" s="6"/>
      <c r="EF406" s="6"/>
    </row>
    <row r="407" spans="1:136">
      <c r="A407" s="8"/>
      <c r="B407" s="17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  <c r="DQ407" s="6"/>
      <c r="DR407" s="6"/>
      <c r="DS407" s="6"/>
      <c r="DT407" s="6"/>
      <c r="DU407" s="6"/>
      <c r="DV407" s="6"/>
      <c r="DW407" s="6"/>
      <c r="DX407" s="6"/>
      <c r="DY407" s="6"/>
      <c r="DZ407" s="6"/>
      <c r="EA407" s="6"/>
      <c r="EB407" s="6"/>
      <c r="EC407" s="6"/>
      <c r="ED407" s="6"/>
      <c r="EE407" s="6"/>
      <c r="EF407" s="6"/>
    </row>
    <row r="408" spans="1:136">
      <c r="A408" s="8"/>
      <c r="B408" s="17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  <c r="DQ408" s="6"/>
      <c r="DR408" s="6"/>
      <c r="DS408" s="6"/>
      <c r="DT408" s="6"/>
      <c r="DU408" s="6"/>
      <c r="DV408" s="6"/>
      <c r="DW408" s="6"/>
      <c r="DX408" s="6"/>
      <c r="DY408" s="6"/>
      <c r="DZ408" s="6"/>
      <c r="EA408" s="6"/>
      <c r="EB408" s="6"/>
      <c r="EC408" s="6"/>
      <c r="ED408" s="6"/>
      <c r="EE408" s="6"/>
      <c r="EF408" s="6"/>
    </row>
    <row r="409" spans="1:136">
      <c r="A409" s="8"/>
      <c r="B409" s="8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  <c r="DQ409" s="6"/>
      <c r="DR409" s="6"/>
      <c r="DS409" s="6"/>
      <c r="DT409" s="6"/>
      <c r="DU409" s="6"/>
      <c r="DV409" s="6"/>
      <c r="DW409" s="6"/>
      <c r="DX409" s="6"/>
      <c r="DY409" s="6"/>
      <c r="DZ409" s="6"/>
      <c r="EA409" s="6"/>
      <c r="EB409" s="6"/>
      <c r="EC409" s="6"/>
      <c r="ED409" s="6"/>
      <c r="EE409" s="6"/>
      <c r="EF409" s="6"/>
    </row>
    <row r="410" spans="1:136">
      <c r="A410" s="8"/>
      <c r="B410" s="8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/>
      <c r="CO410" s="6"/>
      <c r="CP410" s="6"/>
      <c r="CQ410" s="6"/>
      <c r="CR410" s="6"/>
      <c r="CS410" s="6"/>
      <c r="CT410" s="6"/>
      <c r="CU410" s="6"/>
      <c r="CV410" s="6"/>
      <c r="CW410" s="6"/>
      <c r="CX410" s="6"/>
      <c r="CY410" s="6"/>
      <c r="CZ410" s="6"/>
      <c r="DA410" s="6"/>
      <c r="DB410" s="6"/>
      <c r="DC410" s="6"/>
      <c r="DD410" s="6"/>
      <c r="DE410" s="6"/>
      <c r="DF410" s="6"/>
      <c r="DG410" s="6"/>
      <c r="DH410" s="6"/>
      <c r="DI410" s="6"/>
      <c r="DJ410" s="6"/>
      <c r="DK410" s="6"/>
      <c r="DL410" s="6"/>
      <c r="DM410" s="6"/>
      <c r="DN410" s="6"/>
      <c r="DO410" s="6"/>
      <c r="DP410" s="6"/>
      <c r="DQ410" s="6"/>
      <c r="DR410" s="6"/>
      <c r="DS410" s="6"/>
      <c r="DT410" s="6"/>
      <c r="DU410" s="6"/>
      <c r="DV410" s="6"/>
      <c r="DW410" s="6"/>
      <c r="DX410" s="6"/>
      <c r="DY410" s="6"/>
      <c r="DZ410" s="6"/>
      <c r="EA410" s="6"/>
      <c r="EB410" s="6"/>
      <c r="EC410" s="6"/>
      <c r="ED410" s="6"/>
      <c r="EE410" s="6"/>
      <c r="EF410" s="6"/>
    </row>
    <row r="411" spans="1:136">
      <c r="A411" s="8"/>
      <c r="B411" s="8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  <c r="DQ411" s="6"/>
      <c r="DR411" s="6"/>
      <c r="DS411" s="6"/>
      <c r="DT411" s="6"/>
      <c r="DU411" s="6"/>
      <c r="DV411" s="6"/>
      <c r="DW411" s="6"/>
      <c r="DX411" s="6"/>
      <c r="DY411" s="6"/>
      <c r="DZ411" s="6"/>
      <c r="EA411" s="6"/>
      <c r="EB411" s="6"/>
      <c r="EC411" s="6"/>
      <c r="ED411" s="6"/>
      <c r="EE411" s="6"/>
      <c r="EF411" s="6"/>
    </row>
    <row r="412" spans="1:136">
      <c r="A412" s="8"/>
      <c r="B412" s="8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/>
      <c r="CW412" s="6"/>
      <c r="CX412" s="6"/>
      <c r="CY412" s="6"/>
      <c r="CZ412" s="6"/>
      <c r="DA412" s="6"/>
      <c r="DB412" s="6"/>
      <c r="DC412" s="6"/>
      <c r="DD412" s="6"/>
      <c r="DE412" s="6"/>
      <c r="DF412" s="6"/>
      <c r="DG412" s="6"/>
      <c r="DH412" s="6"/>
      <c r="DI412" s="6"/>
      <c r="DJ412" s="6"/>
      <c r="DK412" s="6"/>
      <c r="DL412" s="6"/>
      <c r="DM412" s="6"/>
      <c r="DN412" s="6"/>
      <c r="DO412" s="6"/>
      <c r="DP412" s="6"/>
      <c r="DQ412" s="6"/>
      <c r="DR412" s="6"/>
      <c r="DS412" s="6"/>
      <c r="DT412" s="6"/>
      <c r="DU412" s="6"/>
      <c r="DV412" s="6"/>
      <c r="DW412" s="6"/>
      <c r="DX412" s="6"/>
      <c r="DY412" s="6"/>
      <c r="DZ412" s="6"/>
      <c r="EA412" s="6"/>
      <c r="EB412" s="6"/>
      <c r="EC412" s="6"/>
      <c r="ED412" s="6"/>
      <c r="EE412" s="6"/>
      <c r="EF412" s="6"/>
    </row>
    <row r="413" spans="1:136">
      <c r="A413" s="8"/>
      <c r="B413" s="17"/>
      <c r="C413" s="69"/>
      <c r="D413" s="69"/>
      <c r="E413" s="69"/>
      <c r="F413" s="69"/>
      <c r="G413" s="69"/>
      <c r="H413" s="69"/>
      <c r="I413" s="69"/>
      <c r="J413" s="69"/>
      <c r="K413" s="69"/>
      <c r="L413" s="10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/>
      <c r="CT413" s="6"/>
      <c r="CU413" s="6"/>
      <c r="CV413" s="6"/>
      <c r="CW413" s="6"/>
      <c r="CX413" s="6"/>
      <c r="CY413" s="6"/>
      <c r="CZ413" s="6"/>
      <c r="DA413" s="6"/>
      <c r="DB413" s="6"/>
      <c r="DC413" s="6"/>
      <c r="DD413" s="6"/>
      <c r="DE413" s="6"/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  <c r="DQ413" s="6"/>
      <c r="DR413" s="6"/>
      <c r="DS413" s="6"/>
      <c r="DT413" s="6"/>
      <c r="DU413" s="6"/>
      <c r="DV413" s="6"/>
      <c r="DW413" s="6"/>
      <c r="DX413" s="6"/>
      <c r="DY413" s="6"/>
      <c r="DZ413" s="6"/>
      <c r="EA413" s="6"/>
      <c r="EB413" s="6"/>
      <c r="EC413" s="6"/>
      <c r="ED413" s="6"/>
      <c r="EE413" s="6"/>
      <c r="EF413" s="6"/>
    </row>
    <row r="414" spans="1:136">
      <c r="A414" s="8"/>
      <c r="B414" s="8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/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  <c r="DQ414" s="6"/>
      <c r="DR414" s="6"/>
      <c r="DS414" s="6"/>
      <c r="DT414" s="6"/>
      <c r="DU414" s="6"/>
      <c r="DV414" s="6"/>
      <c r="DW414" s="6"/>
      <c r="DX414" s="6"/>
      <c r="DY414" s="6"/>
      <c r="DZ414" s="6"/>
      <c r="EA414" s="6"/>
      <c r="EB414" s="6"/>
      <c r="EC414" s="6"/>
      <c r="ED414" s="6"/>
      <c r="EE414" s="6"/>
      <c r="EF414" s="6"/>
    </row>
    <row r="415" spans="1:136">
      <c r="A415" s="8"/>
      <c r="B415" s="8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  <c r="DQ415" s="6"/>
      <c r="DR415" s="6"/>
      <c r="DS415" s="6"/>
      <c r="DT415" s="6"/>
      <c r="DU415" s="6"/>
      <c r="DV415" s="6"/>
      <c r="DW415" s="6"/>
      <c r="DX415" s="6"/>
      <c r="DY415" s="6"/>
      <c r="DZ415" s="6"/>
      <c r="EA415" s="6"/>
      <c r="EB415" s="6"/>
      <c r="EC415" s="6"/>
      <c r="ED415" s="6"/>
      <c r="EE415" s="6"/>
      <c r="EF415" s="6"/>
    </row>
    <row r="416" spans="1:136">
      <c r="A416" s="8"/>
      <c r="B416" s="8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/>
      <c r="CM416" s="6"/>
      <c r="CN416" s="6"/>
      <c r="CO416" s="6"/>
      <c r="CP416" s="6"/>
      <c r="CQ416" s="6"/>
      <c r="CR416" s="6"/>
      <c r="CS416" s="6"/>
      <c r="CT416" s="6"/>
      <c r="CU416" s="6"/>
      <c r="CV416" s="6"/>
      <c r="CW416" s="6"/>
      <c r="CX416" s="6"/>
      <c r="CY416" s="6"/>
      <c r="CZ416" s="6"/>
      <c r="DA416" s="6"/>
      <c r="DB416" s="6"/>
      <c r="DC416" s="6"/>
      <c r="DD416" s="6"/>
      <c r="DE416" s="6"/>
      <c r="DF416" s="6"/>
      <c r="DG416" s="6"/>
      <c r="DH416" s="6"/>
      <c r="DI416" s="6"/>
      <c r="DJ416" s="6"/>
      <c r="DK416" s="6"/>
      <c r="DL416" s="6"/>
      <c r="DM416" s="6"/>
      <c r="DN416" s="6"/>
      <c r="DO416" s="6"/>
      <c r="DP416" s="6"/>
      <c r="DQ416" s="6"/>
      <c r="DR416" s="6"/>
      <c r="DS416" s="6"/>
      <c r="DT416" s="6"/>
      <c r="DU416" s="6"/>
      <c r="DV416" s="6"/>
      <c r="DW416" s="6"/>
      <c r="DX416" s="6"/>
      <c r="DY416" s="6"/>
      <c r="DZ416" s="6"/>
      <c r="EA416" s="6"/>
      <c r="EB416" s="6"/>
      <c r="EC416" s="6"/>
      <c r="ED416" s="6"/>
      <c r="EE416" s="6"/>
      <c r="EF416" s="6"/>
    </row>
    <row r="417" spans="1:136">
      <c r="A417" s="8"/>
      <c r="B417" s="8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/>
      <c r="CM417" s="6"/>
      <c r="CN417" s="6"/>
      <c r="CO417" s="6"/>
      <c r="CP417" s="6"/>
      <c r="CQ417" s="6"/>
      <c r="CR417" s="6"/>
      <c r="CS417" s="6"/>
      <c r="CT417" s="6"/>
      <c r="CU417" s="6"/>
      <c r="CV417" s="6"/>
      <c r="CW417" s="6"/>
      <c r="CX417" s="6"/>
      <c r="CY417" s="6"/>
      <c r="CZ417" s="6"/>
      <c r="DA417" s="6"/>
      <c r="DB417" s="6"/>
      <c r="DC417" s="6"/>
      <c r="DD417" s="6"/>
      <c r="DE417" s="6"/>
      <c r="DF417" s="6"/>
      <c r="DG417" s="6"/>
      <c r="DH417" s="6"/>
      <c r="DI417" s="6"/>
      <c r="DJ417" s="6"/>
      <c r="DK417" s="6"/>
      <c r="DL417" s="6"/>
      <c r="DM417" s="6"/>
      <c r="DN417" s="6"/>
      <c r="DO417" s="6"/>
      <c r="DP417" s="6"/>
      <c r="DQ417" s="6"/>
      <c r="DR417" s="6"/>
      <c r="DS417" s="6"/>
      <c r="DT417" s="6"/>
      <c r="DU417" s="6"/>
      <c r="DV417" s="6"/>
      <c r="DW417" s="6"/>
      <c r="DX417" s="6"/>
      <c r="DY417" s="6"/>
      <c r="DZ417" s="6"/>
      <c r="EA417" s="6"/>
      <c r="EB417" s="6"/>
      <c r="EC417" s="6"/>
      <c r="ED417" s="6"/>
      <c r="EE417" s="6"/>
      <c r="EF417" s="6"/>
    </row>
    <row r="418" spans="1:136">
      <c r="A418" s="8"/>
      <c r="B418" s="8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/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  <c r="DQ418" s="6"/>
      <c r="DR418" s="6"/>
      <c r="DS418" s="6"/>
      <c r="DT418" s="6"/>
      <c r="DU418" s="6"/>
      <c r="DV418" s="6"/>
      <c r="DW418" s="6"/>
      <c r="DX418" s="6"/>
      <c r="DY418" s="6"/>
      <c r="DZ418" s="6"/>
      <c r="EA418" s="6"/>
      <c r="EB418" s="6"/>
      <c r="EC418" s="6"/>
      <c r="ED418" s="6"/>
      <c r="EE418" s="6"/>
      <c r="EF418" s="6"/>
    </row>
    <row r="419" spans="1:136">
      <c r="A419" s="8"/>
      <c r="B419" s="8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/>
      <c r="CM419" s="6"/>
      <c r="CN419" s="6"/>
      <c r="CO419" s="6"/>
      <c r="CP419" s="6"/>
      <c r="CQ419" s="6"/>
      <c r="CR419" s="6"/>
      <c r="CS419" s="6"/>
      <c r="CT419" s="6"/>
      <c r="CU419" s="6"/>
      <c r="CV419" s="6"/>
      <c r="CW419" s="6"/>
      <c r="CX419" s="6"/>
      <c r="CY419" s="6"/>
      <c r="CZ419" s="6"/>
      <c r="DA419" s="6"/>
      <c r="DB419" s="6"/>
      <c r="DC419" s="6"/>
      <c r="DD419" s="6"/>
      <c r="DE419" s="6"/>
      <c r="DF419" s="6"/>
      <c r="DG419" s="6"/>
      <c r="DH419" s="6"/>
      <c r="DI419" s="6"/>
      <c r="DJ419" s="6"/>
      <c r="DK419" s="6"/>
      <c r="DL419" s="6"/>
      <c r="DM419" s="6"/>
      <c r="DN419" s="6"/>
      <c r="DO419" s="6"/>
      <c r="DP419" s="6"/>
      <c r="DQ419" s="6"/>
      <c r="DR419" s="6"/>
      <c r="DS419" s="6"/>
      <c r="DT419" s="6"/>
      <c r="DU419" s="6"/>
      <c r="DV419" s="6"/>
      <c r="DW419" s="6"/>
      <c r="DX419" s="6"/>
      <c r="DY419" s="6"/>
      <c r="DZ419" s="6"/>
      <c r="EA419" s="6"/>
      <c r="EB419" s="6"/>
      <c r="EC419" s="6"/>
      <c r="ED419" s="6"/>
      <c r="EE419" s="6"/>
      <c r="EF419" s="6"/>
    </row>
    <row r="420" spans="1:136">
      <c r="A420" s="8"/>
      <c r="B420" s="8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/>
      <c r="CF420" s="6"/>
      <c r="CG420" s="6"/>
      <c r="CH420" s="6"/>
      <c r="CI420" s="6"/>
      <c r="CJ420" s="6"/>
      <c r="CK420" s="6"/>
      <c r="CL420" s="6"/>
      <c r="CM420" s="6"/>
      <c r="CN420" s="6"/>
      <c r="CO420" s="6"/>
      <c r="CP420" s="6"/>
      <c r="CQ420" s="6"/>
      <c r="CR420" s="6"/>
      <c r="CS420" s="6"/>
      <c r="CT420" s="6"/>
      <c r="CU420" s="6"/>
      <c r="CV420" s="6"/>
      <c r="CW420" s="6"/>
      <c r="CX420" s="6"/>
      <c r="CY420" s="6"/>
      <c r="CZ420" s="6"/>
      <c r="DA420" s="6"/>
      <c r="DB420" s="6"/>
      <c r="DC420" s="6"/>
      <c r="DD420" s="6"/>
      <c r="DE420" s="6"/>
      <c r="DF420" s="6"/>
      <c r="DG420" s="6"/>
      <c r="DH420" s="6"/>
      <c r="DI420" s="6"/>
      <c r="DJ420" s="6"/>
      <c r="DK420" s="6"/>
      <c r="DL420" s="6"/>
      <c r="DM420" s="6"/>
      <c r="DN420" s="6"/>
      <c r="DO420" s="6"/>
      <c r="DP420" s="6"/>
      <c r="DQ420" s="6"/>
      <c r="DR420" s="6"/>
      <c r="DS420" s="6"/>
      <c r="DT420" s="6"/>
      <c r="DU420" s="6"/>
      <c r="DV420" s="6"/>
      <c r="DW420" s="6"/>
      <c r="DX420" s="6"/>
      <c r="DY420" s="6"/>
      <c r="DZ420" s="6"/>
      <c r="EA420" s="6"/>
      <c r="EB420" s="6"/>
      <c r="EC420" s="6"/>
      <c r="ED420" s="6"/>
      <c r="EE420" s="6"/>
      <c r="EF420" s="6"/>
    </row>
    <row r="421" spans="1:136" s="42" customFormat="1">
      <c r="A421" s="8"/>
      <c r="B421" s="8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"/>
      <c r="N421" s="6"/>
      <c r="O421" s="6"/>
      <c r="P421" s="6"/>
      <c r="Q421" s="6"/>
      <c r="R421" s="6"/>
      <c r="S421" s="6"/>
      <c r="T421" s="6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  <c r="BE421" s="43"/>
      <c r="BF421" s="43"/>
      <c r="BG421" s="43"/>
      <c r="BH421" s="43"/>
      <c r="BI421" s="43"/>
      <c r="BJ421" s="43"/>
      <c r="BK421" s="43"/>
      <c r="BL421" s="43"/>
      <c r="BM421" s="43"/>
      <c r="BN421" s="43"/>
      <c r="BO421" s="43"/>
      <c r="BP421" s="43"/>
      <c r="BQ421" s="43"/>
      <c r="BR421" s="43"/>
      <c r="BS421" s="43"/>
      <c r="BT421" s="43"/>
      <c r="BU421" s="43"/>
      <c r="BV421" s="43"/>
      <c r="BW421" s="43"/>
      <c r="BX421" s="43"/>
      <c r="BY421" s="43"/>
      <c r="BZ421" s="43"/>
      <c r="CA421" s="43"/>
      <c r="CB421" s="43"/>
      <c r="CC421" s="43"/>
      <c r="CD421" s="43"/>
      <c r="CE421" s="43"/>
      <c r="CF421" s="43"/>
      <c r="CG421" s="43"/>
      <c r="CH421" s="43"/>
      <c r="CI421" s="43"/>
      <c r="CJ421" s="43"/>
      <c r="CK421" s="43"/>
      <c r="CL421" s="43"/>
      <c r="CM421" s="43"/>
      <c r="CN421" s="43"/>
      <c r="CO421" s="43"/>
      <c r="CP421" s="43"/>
      <c r="CQ421" s="43"/>
      <c r="CR421" s="43"/>
      <c r="CS421" s="43"/>
      <c r="CT421" s="43"/>
      <c r="CU421" s="43"/>
      <c r="CV421" s="43"/>
      <c r="CW421" s="43"/>
      <c r="CX421" s="43"/>
      <c r="CY421" s="43"/>
      <c r="CZ421" s="43"/>
      <c r="DA421" s="43"/>
      <c r="DB421" s="43"/>
      <c r="DC421" s="43"/>
      <c r="DD421" s="43"/>
      <c r="DE421" s="43"/>
      <c r="DF421" s="43"/>
      <c r="DG421" s="43"/>
      <c r="DH421" s="43"/>
      <c r="DI421" s="43"/>
      <c r="DJ421" s="43"/>
      <c r="DK421" s="43"/>
      <c r="DL421" s="43"/>
      <c r="DM421" s="43"/>
      <c r="DN421" s="43"/>
      <c r="DO421" s="43"/>
      <c r="DP421" s="43"/>
      <c r="DQ421" s="43"/>
      <c r="DR421" s="43"/>
      <c r="DS421" s="43"/>
      <c r="DT421" s="43"/>
      <c r="DU421" s="43"/>
      <c r="DV421" s="43"/>
      <c r="DW421" s="43"/>
      <c r="DX421" s="43"/>
      <c r="DY421" s="43"/>
      <c r="DZ421" s="43"/>
      <c r="EA421" s="43"/>
      <c r="EB421" s="43"/>
      <c r="EC421" s="43"/>
      <c r="ED421" s="43"/>
      <c r="EE421" s="43"/>
      <c r="EF421" s="43"/>
    </row>
    <row r="422" spans="1:136" s="42" customFormat="1">
      <c r="A422" s="8"/>
      <c r="B422" s="8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  <c r="BE422" s="43"/>
      <c r="BF422" s="43"/>
      <c r="BG422" s="43"/>
      <c r="BH422" s="43"/>
      <c r="BI422" s="43"/>
      <c r="BJ422" s="43"/>
      <c r="BK422" s="43"/>
      <c r="BL422" s="43"/>
      <c r="BM422" s="43"/>
      <c r="BN422" s="43"/>
      <c r="BO422" s="43"/>
      <c r="BP422" s="43"/>
      <c r="BQ422" s="43"/>
      <c r="BR422" s="43"/>
      <c r="BS422" s="43"/>
      <c r="BT422" s="43"/>
      <c r="BU422" s="43"/>
      <c r="BV422" s="43"/>
      <c r="BW422" s="43"/>
      <c r="BX422" s="43"/>
      <c r="BY422" s="43"/>
      <c r="BZ422" s="43"/>
      <c r="CA422" s="43"/>
      <c r="CB422" s="43"/>
      <c r="CC422" s="43"/>
      <c r="CD422" s="43"/>
      <c r="CE422" s="43"/>
      <c r="CF422" s="43"/>
      <c r="CG422" s="43"/>
      <c r="CH422" s="43"/>
      <c r="CI422" s="43"/>
      <c r="CJ422" s="43"/>
      <c r="CK422" s="43"/>
      <c r="CL422" s="43"/>
      <c r="CM422" s="43"/>
      <c r="CN422" s="43"/>
      <c r="CO422" s="43"/>
      <c r="CP422" s="43"/>
      <c r="CQ422" s="43"/>
      <c r="CR422" s="43"/>
      <c r="CS422" s="43"/>
      <c r="CT422" s="43"/>
      <c r="CU422" s="43"/>
      <c r="CV422" s="43"/>
      <c r="CW422" s="43"/>
      <c r="CX422" s="43"/>
      <c r="CY422" s="43"/>
      <c r="CZ422" s="43"/>
      <c r="DA422" s="43"/>
      <c r="DB422" s="43"/>
      <c r="DC422" s="43"/>
      <c r="DD422" s="43"/>
      <c r="DE422" s="43"/>
      <c r="DF422" s="43"/>
      <c r="DG422" s="43"/>
      <c r="DH422" s="43"/>
      <c r="DI422" s="43"/>
      <c r="DJ422" s="43"/>
      <c r="DK422" s="43"/>
      <c r="DL422" s="43"/>
      <c r="DM422" s="43"/>
      <c r="DN422" s="43"/>
      <c r="DO422" s="43"/>
      <c r="DP422" s="43"/>
      <c r="DQ422" s="43"/>
      <c r="DR422" s="43"/>
      <c r="DS422" s="43"/>
      <c r="DT422" s="43"/>
      <c r="DU422" s="43"/>
      <c r="DV422" s="43"/>
      <c r="DW422" s="43"/>
      <c r="DX422" s="43"/>
      <c r="DY422" s="43"/>
      <c r="DZ422" s="43"/>
      <c r="EA422" s="43"/>
      <c r="EB422" s="43"/>
      <c r="EC422" s="43"/>
      <c r="ED422" s="43"/>
      <c r="EE422" s="43"/>
      <c r="EF422" s="43"/>
    </row>
    <row r="423" spans="1:136">
      <c r="A423" s="8"/>
      <c r="B423" s="17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42"/>
      <c r="N423" s="43"/>
      <c r="O423" s="43"/>
      <c r="P423" s="43"/>
      <c r="Q423" s="43"/>
      <c r="R423" s="43"/>
      <c r="S423" s="43"/>
      <c r="T423" s="43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/>
      <c r="CM423" s="6"/>
      <c r="CN423" s="6"/>
      <c r="CO423" s="6"/>
      <c r="CP423" s="6"/>
      <c r="CQ423" s="6"/>
      <c r="CR423" s="6"/>
      <c r="CS423" s="6"/>
      <c r="CT423" s="6"/>
      <c r="CU423" s="6"/>
      <c r="CV423" s="6"/>
      <c r="CW423" s="6"/>
      <c r="CX423" s="6"/>
      <c r="CY423" s="6"/>
      <c r="CZ423" s="6"/>
      <c r="DA423" s="6"/>
      <c r="DB423" s="6"/>
      <c r="DC423" s="6"/>
      <c r="DD423" s="6"/>
      <c r="DE423" s="6"/>
      <c r="DF423" s="6"/>
      <c r="DG423" s="6"/>
      <c r="DH423" s="6"/>
      <c r="DI423" s="6"/>
      <c r="DJ423" s="6"/>
      <c r="DK423" s="6"/>
      <c r="DL423" s="6"/>
      <c r="DM423" s="6"/>
      <c r="DN423" s="6"/>
      <c r="DO423" s="6"/>
      <c r="DP423" s="6"/>
      <c r="DQ423" s="6"/>
      <c r="DR423" s="6"/>
      <c r="DS423" s="6"/>
      <c r="DT423" s="6"/>
      <c r="DU423" s="6"/>
      <c r="DV423" s="6"/>
      <c r="DW423" s="6"/>
      <c r="DX423" s="6"/>
      <c r="DY423" s="6"/>
      <c r="DZ423" s="6"/>
      <c r="EA423" s="6"/>
      <c r="EB423" s="6"/>
      <c r="EC423" s="6"/>
      <c r="ED423" s="6"/>
      <c r="EE423" s="6"/>
      <c r="EF423" s="6"/>
    </row>
    <row r="424" spans="1:136">
      <c r="A424" s="8"/>
      <c r="B424" s="17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/>
      <c r="CT424" s="6"/>
      <c r="CU424" s="6"/>
      <c r="CV424" s="6"/>
      <c r="CW424" s="6"/>
      <c r="CX424" s="6"/>
      <c r="CY424" s="6"/>
      <c r="CZ424" s="6"/>
      <c r="DA424" s="6"/>
      <c r="DB424" s="6"/>
      <c r="DC424" s="6"/>
      <c r="DD424" s="6"/>
      <c r="DE424" s="6"/>
      <c r="DF424" s="6"/>
      <c r="DG424" s="6"/>
      <c r="DH424" s="6"/>
      <c r="DI424" s="6"/>
      <c r="DJ424" s="6"/>
      <c r="DK424" s="6"/>
      <c r="DL424" s="6"/>
      <c r="DM424" s="6"/>
      <c r="DN424" s="6"/>
      <c r="DO424" s="6"/>
      <c r="DP424" s="6"/>
      <c r="DQ424" s="6"/>
      <c r="DR424" s="6"/>
      <c r="DS424" s="6"/>
      <c r="DT424" s="6"/>
      <c r="DU424" s="6"/>
      <c r="DV424" s="6"/>
      <c r="DW424" s="6"/>
      <c r="DX424" s="6"/>
      <c r="DY424" s="6"/>
      <c r="DZ424" s="6"/>
      <c r="EA424" s="6"/>
      <c r="EB424" s="6"/>
      <c r="EC424" s="6"/>
      <c r="ED424" s="6"/>
      <c r="EE424" s="6"/>
      <c r="EF424" s="6"/>
    </row>
    <row r="425" spans="1:136" ht="17.45" customHeight="1">
      <c r="A425" s="28"/>
      <c r="B425" s="8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  <c r="CH425" s="6"/>
      <c r="CI425" s="6"/>
      <c r="CJ425" s="6"/>
      <c r="CK425" s="6"/>
      <c r="CL425" s="6"/>
      <c r="CM425" s="6"/>
      <c r="CN425" s="6"/>
      <c r="CO425" s="6"/>
      <c r="CP425" s="6"/>
      <c r="CQ425" s="6"/>
      <c r="CR425" s="6"/>
      <c r="CS425" s="6"/>
      <c r="CT425" s="6"/>
      <c r="CU425" s="6"/>
      <c r="CV425" s="6"/>
      <c r="CW425" s="6"/>
      <c r="CX425" s="6"/>
      <c r="CY425" s="6"/>
      <c r="CZ425" s="6"/>
      <c r="DA425" s="6"/>
      <c r="DB425" s="6"/>
      <c r="DC425" s="6"/>
      <c r="DD425" s="6"/>
      <c r="DE425" s="6"/>
      <c r="DF425" s="6"/>
      <c r="DG425" s="6"/>
      <c r="DH425" s="6"/>
      <c r="DI425" s="6"/>
      <c r="DJ425" s="6"/>
      <c r="DK425" s="6"/>
      <c r="DL425" s="6"/>
      <c r="DM425" s="6"/>
      <c r="DN425" s="6"/>
      <c r="DO425" s="6"/>
      <c r="DP425" s="6"/>
      <c r="DQ425" s="6"/>
      <c r="DR425" s="6"/>
      <c r="DS425" s="6"/>
      <c r="DT425" s="6"/>
      <c r="DU425" s="6"/>
      <c r="DV425" s="6"/>
      <c r="DW425" s="6"/>
      <c r="DX425" s="6"/>
      <c r="DY425" s="6"/>
      <c r="DZ425" s="6"/>
      <c r="EA425" s="6"/>
      <c r="EB425" s="6"/>
      <c r="EC425" s="6"/>
      <c r="ED425" s="6"/>
      <c r="EE425" s="6"/>
      <c r="EF425" s="6"/>
    </row>
    <row r="426" spans="1:136">
      <c r="A426" s="8"/>
      <c r="B426" s="8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/>
      <c r="CF426" s="6"/>
      <c r="CG426" s="6"/>
      <c r="CH426" s="6"/>
      <c r="CI426" s="6"/>
      <c r="CJ426" s="6"/>
      <c r="CK426" s="6"/>
      <c r="CL426" s="6"/>
      <c r="CM426" s="6"/>
      <c r="CN426" s="6"/>
      <c r="CO426" s="6"/>
      <c r="CP426" s="6"/>
      <c r="CQ426" s="6"/>
      <c r="CR426" s="6"/>
      <c r="CS426" s="6"/>
      <c r="CT426" s="6"/>
      <c r="CU426" s="6"/>
      <c r="CV426" s="6"/>
      <c r="CW426" s="6"/>
      <c r="CX426" s="6"/>
      <c r="CY426" s="6"/>
      <c r="CZ426" s="6"/>
      <c r="DA426" s="6"/>
      <c r="DB426" s="6"/>
      <c r="DC426" s="6"/>
      <c r="DD426" s="6"/>
      <c r="DE426" s="6"/>
      <c r="DF426" s="6"/>
      <c r="DG426" s="6"/>
      <c r="DH426" s="6"/>
      <c r="DI426" s="6"/>
      <c r="DJ426" s="6"/>
      <c r="DK426" s="6"/>
      <c r="DL426" s="6"/>
      <c r="DM426" s="6"/>
      <c r="DN426" s="6"/>
      <c r="DO426" s="6"/>
      <c r="DP426" s="6"/>
      <c r="DQ426" s="6"/>
      <c r="DR426" s="6"/>
      <c r="DS426" s="6"/>
      <c r="DT426" s="6"/>
      <c r="DU426" s="6"/>
      <c r="DV426" s="6"/>
      <c r="DW426" s="6"/>
      <c r="DX426" s="6"/>
      <c r="DY426" s="6"/>
      <c r="DZ426" s="6"/>
      <c r="EA426" s="6"/>
      <c r="EB426" s="6"/>
      <c r="EC426" s="6"/>
      <c r="ED426" s="6"/>
      <c r="EE426" s="6"/>
      <c r="EF426" s="6"/>
    </row>
    <row r="427" spans="1:136" ht="15" customHeight="1">
      <c r="A427" s="8"/>
      <c r="B427" s="8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/>
      <c r="CO427" s="6"/>
      <c r="CP427" s="6"/>
      <c r="CQ427" s="6"/>
      <c r="CR427" s="6"/>
      <c r="CS427" s="6"/>
      <c r="CT427" s="6"/>
      <c r="CU427" s="6"/>
      <c r="CV427" s="6"/>
      <c r="CW427" s="6"/>
      <c r="CX427" s="6"/>
      <c r="CY427" s="6"/>
      <c r="CZ427" s="6"/>
      <c r="DA427" s="6"/>
      <c r="DB427" s="6"/>
      <c r="DC427" s="6"/>
      <c r="DD427" s="6"/>
      <c r="DE427" s="6"/>
      <c r="DF427" s="6"/>
      <c r="DG427" s="6"/>
      <c r="DH427" s="6"/>
      <c r="DI427" s="6"/>
      <c r="DJ427" s="6"/>
      <c r="DK427" s="6"/>
      <c r="DL427" s="6"/>
      <c r="DM427" s="6"/>
      <c r="DN427" s="6"/>
      <c r="DO427" s="6"/>
      <c r="DP427" s="6"/>
      <c r="DQ427" s="6"/>
      <c r="DR427" s="6"/>
      <c r="DS427" s="6"/>
      <c r="DT427" s="6"/>
      <c r="DU427" s="6"/>
      <c r="DV427" s="6"/>
      <c r="DW427" s="6"/>
      <c r="DX427" s="6"/>
      <c r="DY427" s="6"/>
      <c r="DZ427" s="6"/>
      <c r="EA427" s="6"/>
      <c r="EB427" s="6"/>
      <c r="EC427" s="6"/>
      <c r="ED427" s="6"/>
      <c r="EE427" s="6"/>
      <c r="EF427" s="6"/>
    </row>
    <row r="428" spans="1:136">
      <c r="A428" s="8"/>
      <c r="B428" s="8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/>
      <c r="CT428" s="6"/>
      <c r="CU428" s="6"/>
      <c r="CV428" s="6"/>
      <c r="CW428" s="6"/>
      <c r="CX428" s="6"/>
      <c r="CY428" s="6"/>
      <c r="CZ428" s="6"/>
      <c r="DA428" s="6"/>
      <c r="DB428" s="6"/>
      <c r="DC428" s="6"/>
      <c r="DD428" s="6"/>
      <c r="DE428" s="6"/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  <c r="DQ428" s="6"/>
      <c r="DR428" s="6"/>
      <c r="DS428" s="6"/>
      <c r="DT428" s="6"/>
      <c r="DU428" s="6"/>
      <c r="DV428" s="6"/>
      <c r="DW428" s="6"/>
      <c r="DX428" s="6"/>
      <c r="DY428" s="6"/>
      <c r="DZ428" s="6"/>
      <c r="EA428" s="6"/>
      <c r="EB428" s="6"/>
      <c r="EC428" s="6"/>
      <c r="ED428" s="6"/>
      <c r="EE428" s="6"/>
      <c r="EF428" s="6"/>
    </row>
    <row r="429" spans="1:136">
      <c r="A429" s="8"/>
      <c r="B429" s="17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/>
      <c r="CT429" s="6"/>
      <c r="CU429" s="6"/>
      <c r="CV429" s="6"/>
      <c r="CW429" s="6"/>
      <c r="CX429" s="6"/>
      <c r="CY429" s="6"/>
      <c r="CZ429" s="6"/>
      <c r="DA429" s="6"/>
      <c r="DB429" s="6"/>
      <c r="DC429" s="6"/>
      <c r="DD429" s="6"/>
      <c r="DE429" s="6"/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  <c r="DQ429" s="6"/>
      <c r="DR429" s="6"/>
      <c r="DS429" s="6"/>
      <c r="DT429" s="6"/>
      <c r="DU429" s="6"/>
      <c r="DV429" s="6"/>
      <c r="DW429" s="6"/>
      <c r="DX429" s="6"/>
      <c r="DY429" s="6"/>
      <c r="DZ429" s="6"/>
      <c r="EA429" s="6"/>
      <c r="EB429" s="6"/>
      <c r="EC429" s="6"/>
      <c r="ED429" s="6"/>
      <c r="EE429" s="6"/>
      <c r="EF429" s="6"/>
    </row>
    <row r="430" spans="1:136">
      <c r="A430" s="8"/>
      <c r="B430" s="8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  <c r="DQ430" s="6"/>
      <c r="DR430" s="6"/>
      <c r="DS430" s="6"/>
      <c r="DT430" s="6"/>
      <c r="DU430" s="6"/>
      <c r="DV430" s="6"/>
      <c r="DW430" s="6"/>
      <c r="DX430" s="6"/>
      <c r="DY430" s="6"/>
      <c r="DZ430" s="6"/>
      <c r="EA430" s="6"/>
      <c r="EB430" s="6"/>
      <c r="EC430" s="6"/>
      <c r="ED430" s="6"/>
      <c r="EE430" s="6"/>
      <c r="EF430" s="6"/>
    </row>
    <row r="431" spans="1:136">
      <c r="A431" s="8"/>
      <c r="B431" s="8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  <c r="DQ431" s="6"/>
      <c r="DR431" s="6"/>
      <c r="DS431" s="6"/>
      <c r="DT431" s="6"/>
      <c r="DU431" s="6"/>
      <c r="DV431" s="6"/>
      <c r="DW431" s="6"/>
      <c r="DX431" s="6"/>
      <c r="DY431" s="6"/>
      <c r="DZ431" s="6"/>
      <c r="EA431" s="6"/>
      <c r="EB431" s="6"/>
      <c r="EC431" s="6"/>
      <c r="ED431" s="6"/>
      <c r="EE431" s="6"/>
      <c r="EF431" s="6"/>
    </row>
    <row r="432" spans="1:136">
      <c r="A432" s="8"/>
      <c r="B432" s="8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  <c r="DQ432" s="6"/>
      <c r="DR432" s="6"/>
      <c r="DS432" s="6"/>
      <c r="DT432" s="6"/>
      <c r="DU432" s="6"/>
      <c r="DV432" s="6"/>
      <c r="DW432" s="6"/>
      <c r="DX432" s="6"/>
      <c r="DY432" s="6"/>
      <c r="DZ432" s="6"/>
      <c r="EA432" s="6"/>
      <c r="EB432" s="6"/>
      <c r="EC432" s="6"/>
      <c r="ED432" s="6"/>
      <c r="EE432" s="6"/>
      <c r="EF432" s="6"/>
    </row>
    <row r="433" spans="1:136">
      <c r="A433" s="8"/>
      <c r="B433" s="8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  <c r="CE433" s="6"/>
      <c r="CF433" s="6"/>
      <c r="CG433" s="6"/>
      <c r="CH433" s="6"/>
      <c r="CI433" s="6"/>
      <c r="CJ433" s="6"/>
      <c r="CK433" s="6"/>
      <c r="CL433" s="6"/>
      <c r="CM433" s="6"/>
      <c r="CN433" s="6"/>
      <c r="CO433" s="6"/>
      <c r="CP433" s="6"/>
      <c r="CQ433" s="6"/>
      <c r="CR433" s="6"/>
      <c r="CS433" s="6"/>
      <c r="CT433" s="6"/>
      <c r="CU433" s="6"/>
      <c r="CV433" s="6"/>
      <c r="CW433" s="6"/>
      <c r="CX433" s="6"/>
      <c r="CY433" s="6"/>
      <c r="CZ433" s="6"/>
      <c r="DA433" s="6"/>
      <c r="DB433" s="6"/>
      <c r="DC433" s="6"/>
      <c r="DD433" s="6"/>
      <c r="DE433" s="6"/>
      <c r="DF433" s="6"/>
      <c r="DG433" s="6"/>
      <c r="DH433" s="6"/>
      <c r="DI433" s="6"/>
      <c r="DJ433" s="6"/>
      <c r="DK433" s="6"/>
      <c r="DL433" s="6"/>
      <c r="DM433" s="6"/>
      <c r="DN433" s="6"/>
      <c r="DO433" s="6"/>
      <c r="DP433" s="6"/>
      <c r="DQ433" s="6"/>
      <c r="DR433" s="6"/>
      <c r="DS433" s="6"/>
      <c r="DT433" s="6"/>
      <c r="DU433" s="6"/>
      <c r="DV433" s="6"/>
      <c r="DW433" s="6"/>
      <c r="DX433" s="6"/>
      <c r="DY433" s="6"/>
      <c r="DZ433" s="6"/>
      <c r="EA433" s="6"/>
      <c r="EB433" s="6"/>
      <c r="EC433" s="6"/>
      <c r="ED433" s="6"/>
      <c r="EE433" s="6"/>
      <c r="EF433" s="6"/>
    </row>
    <row r="434" spans="1:136" s="54" customFormat="1">
      <c r="A434" s="8"/>
      <c r="B434" s="8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"/>
      <c r="N434" s="6"/>
      <c r="O434" s="6"/>
      <c r="P434" s="6"/>
      <c r="Q434" s="6"/>
      <c r="R434" s="6"/>
      <c r="S434" s="6"/>
      <c r="T434" s="6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55"/>
      <c r="AP434" s="55"/>
      <c r="AQ434" s="55"/>
      <c r="AR434" s="55"/>
      <c r="AS434" s="55"/>
      <c r="AT434" s="55"/>
      <c r="AU434" s="55"/>
      <c r="AV434" s="55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55"/>
      <c r="BI434" s="55"/>
      <c r="BJ434" s="55"/>
      <c r="BK434" s="55"/>
      <c r="BL434" s="55"/>
      <c r="BM434" s="55"/>
      <c r="BN434" s="55"/>
      <c r="BO434" s="55"/>
      <c r="BP434" s="55"/>
      <c r="BQ434" s="55"/>
      <c r="BR434" s="55"/>
      <c r="BS434" s="55"/>
      <c r="BT434" s="55"/>
      <c r="BU434" s="55"/>
      <c r="BV434" s="55"/>
      <c r="BW434" s="55"/>
      <c r="BX434" s="55"/>
      <c r="BY434" s="55"/>
      <c r="BZ434" s="55"/>
      <c r="CA434" s="55"/>
      <c r="CB434" s="55"/>
      <c r="CC434" s="55"/>
      <c r="CD434" s="55"/>
      <c r="CE434" s="55"/>
      <c r="CF434" s="55"/>
      <c r="CG434" s="55"/>
      <c r="CH434" s="55"/>
      <c r="CI434" s="55"/>
      <c r="CJ434" s="55"/>
      <c r="CK434" s="55"/>
      <c r="CL434" s="55"/>
      <c r="CM434" s="55"/>
      <c r="CN434" s="55"/>
      <c r="CO434" s="55"/>
      <c r="CP434" s="55"/>
      <c r="CQ434" s="55"/>
      <c r="CR434" s="55"/>
      <c r="CS434" s="55"/>
      <c r="CT434" s="55"/>
      <c r="CU434" s="55"/>
      <c r="CV434" s="55"/>
      <c r="CW434" s="55"/>
      <c r="CX434" s="55"/>
      <c r="CY434" s="55"/>
      <c r="CZ434" s="55"/>
      <c r="DA434" s="55"/>
      <c r="DB434" s="55"/>
      <c r="DC434" s="55"/>
      <c r="DD434" s="55"/>
      <c r="DE434" s="55"/>
      <c r="DF434" s="55"/>
      <c r="DG434" s="55"/>
      <c r="DH434" s="55"/>
      <c r="DI434" s="55"/>
      <c r="DJ434" s="55"/>
      <c r="DK434" s="55"/>
      <c r="DL434" s="55"/>
      <c r="DM434" s="55"/>
      <c r="DN434" s="55"/>
      <c r="DO434" s="55"/>
      <c r="DP434" s="55"/>
      <c r="DQ434" s="55"/>
      <c r="DR434" s="55"/>
      <c r="DS434" s="55"/>
      <c r="DT434" s="55"/>
      <c r="DU434" s="55"/>
      <c r="DV434" s="55"/>
      <c r="DW434" s="55"/>
      <c r="DX434" s="55"/>
      <c r="DY434" s="55"/>
      <c r="DZ434" s="55"/>
      <c r="EA434" s="55"/>
      <c r="EB434" s="55"/>
      <c r="EC434" s="55"/>
      <c r="ED434" s="55"/>
      <c r="EE434" s="55"/>
      <c r="EF434" s="55"/>
    </row>
    <row r="435" spans="1:136">
      <c r="A435" s="8"/>
      <c r="B435" s="8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54"/>
      <c r="N435" s="55"/>
      <c r="O435" s="55"/>
      <c r="P435" s="55"/>
      <c r="Q435" s="55"/>
      <c r="R435" s="55"/>
      <c r="S435" s="55"/>
      <c r="T435" s="55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  <c r="DQ435" s="6"/>
      <c r="DR435" s="6"/>
      <c r="DS435" s="6"/>
      <c r="DT435" s="6"/>
      <c r="DU435" s="6"/>
      <c r="DV435" s="6"/>
      <c r="DW435" s="6"/>
      <c r="DX435" s="6"/>
      <c r="DY435" s="6"/>
      <c r="DZ435" s="6"/>
      <c r="EA435" s="6"/>
      <c r="EB435" s="6"/>
      <c r="EC435" s="6"/>
      <c r="ED435" s="6"/>
      <c r="EE435" s="6"/>
      <c r="EF435" s="6"/>
    </row>
    <row r="436" spans="1:136">
      <c r="A436" s="8"/>
      <c r="B436" s="36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  <c r="DQ436" s="6"/>
      <c r="DR436" s="6"/>
      <c r="DS436" s="6"/>
      <c r="DT436" s="6"/>
      <c r="DU436" s="6"/>
      <c r="DV436" s="6"/>
      <c r="DW436" s="6"/>
      <c r="DX436" s="6"/>
      <c r="DY436" s="6"/>
      <c r="DZ436" s="6"/>
      <c r="EA436" s="6"/>
      <c r="EB436" s="6"/>
      <c r="EC436" s="6"/>
      <c r="ED436" s="6"/>
      <c r="EE436" s="6"/>
      <c r="EF436" s="6"/>
    </row>
    <row r="437" spans="1:136">
      <c r="A437" s="8"/>
      <c r="B437" s="17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/>
      <c r="CO437" s="6"/>
      <c r="CP437" s="6"/>
      <c r="CQ437" s="6"/>
      <c r="CR437" s="6"/>
      <c r="CS437" s="6"/>
      <c r="CT437" s="6"/>
      <c r="CU437" s="6"/>
      <c r="CV437" s="6"/>
      <c r="CW437" s="6"/>
      <c r="CX437" s="6"/>
      <c r="CY437" s="6"/>
      <c r="CZ437" s="6"/>
      <c r="DA437" s="6"/>
      <c r="DB437" s="6"/>
      <c r="DC437" s="6"/>
      <c r="DD437" s="6"/>
      <c r="DE437" s="6"/>
      <c r="DF437" s="6"/>
      <c r="DG437" s="6"/>
      <c r="DH437" s="6"/>
      <c r="DI437" s="6"/>
      <c r="DJ437" s="6"/>
      <c r="DK437" s="6"/>
      <c r="DL437" s="6"/>
      <c r="DM437" s="6"/>
      <c r="DN437" s="6"/>
      <c r="DO437" s="6"/>
      <c r="DP437" s="6"/>
      <c r="DQ437" s="6"/>
      <c r="DR437" s="6"/>
      <c r="DS437" s="6"/>
      <c r="DT437" s="6"/>
      <c r="DU437" s="6"/>
      <c r="DV437" s="6"/>
      <c r="DW437" s="6"/>
      <c r="DX437" s="6"/>
      <c r="DY437" s="6"/>
      <c r="DZ437" s="6"/>
      <c r="EA437" s="6"/>
      <c r="EB437" s="6"/>
      <c r="EC437" s="6"/>
      <c r="ED437" s="6"/>
      <c r="EE437" s="6"/>
      <c r="EF437" s="6"/>
    </row>
    <row r="438" spans="1:136">
      <c r="A438" s="8"/>
      <c r="B438" s="8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/>
      <c r="CU438" s="6"/>
      <c r="CV438" s="6"/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  <c r="DQ438" s="6"/>
      <c r="DR438" s="6"/>
      <c r="DS438" s="6"/>
      <c r="DT438" s="6"/>
      <c r="DU438" s="6"/>
      <c r="DV438" s="6"/>
      <c r="DW438" s="6"/>
      <c r="DX438" s="6"/>
      <c r="DY438" s="6"/>
      <c r="DZ438" s="6"/>
      <c r="EA438" s="6"/>
      <c r="EB438" s="6"/>
      <c r="EC438" s="6"/>
      <c r="ED438" s="6"/>
      <c r="EE438" s="6"/>
      <c r="EF438" s="6"/>
    </row>
    <row r="439" spans="1:136" ht="15" customHeight="1">
      <c r="A439" s="8"/>
      <c r="B439" s="8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/>
      <c r="CT439" s="6"/>
      <c r="CU439" s="6"/>
      <c r="CV439" s="6"/>
      <c r="CW439" s="6"/>
      <c r="CX439" s="6"/>
      <c r="CY439" s="6"/>
      <c r="CZ439" s="6"/>
      <c r="DA439" s="6"/>
      <c r="DB439" s="6"/>
      <c r="DC439" s="6"/>
      <c r="DD439" s="6"/>
      <c r="DE439" s="6"/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  <c r="DQ439" s="6"/>
      <c r="DR439" s="6"/>
      <c r="DS439" s="6"/>
      <c r="DT439" s="6"/>
      <c r="DU439" s="6"/>
      <c r="DV439" s="6"/>
      <c r="DW439" s="6"/>
      <c r="DX439" s="6"/>
      <c r="DY439" s="6"/>
      <c r="DZ439" s="6"/>
      <c r="EA439" s="6"/>
      <c r="EB439" s="6"/>
      <c r="EC439" s="6"/>
      <c r="ED439" s="6"/>
      <c r="EE439" s="6"/>
      <c r="EF439" s="6"/>
    </row>
    <row r="440" spans="1:136">
      <c r="A440" s="60"/>
      <c r="B440" s="47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  <c r="DQ440" s="6"/>
      <c r="DR440" s="6"/>
      <c r="DS440" s="6"/>
      <c r="DT440" s="6"/>
      <c r="DU440" s="6"/>
      <c r="DV440" s="6"/>
      <c r="DW440" s="6"/>
      <c r="DX440" s="6"/>
      <c r="DY440" s="6"/>
      <c r="DZ440" s="6"/>
      <c r="EA440" s="6"/>
      <c r="EB440" s="6"/>
      <c r="EC440" s="6"/>
      <c r="ED440" s="6"/>
      <c r="EE440" s="6"/>
      <c r="EF440" s="6"/>
    </row>
    <row r="441" spans="1:136" s="26" customFormat="1">
      <c r="A441" s="60"/>
      <c r="B441" s="47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1"/>
      <c r="N441" s="6"/>
      <c r="O441" s="6"/>
      <c r="P441" s="6"/>
      <c r="Q441" s="6"/>
      <c r="R441" s="6"/>
      <c r="S441" s="6"/>
      <c r="T441" s="6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  <c r="AP441" s="27"/>
      <c r="AQ441" s="2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  <c r="BL441" s="27"/>
      <c r="BM441" s="27"/>
      <c r="BN441" s="27"/>
      <c r="BO441" s="27"/>
      <c r="BP441" s="27"/>
      <c r="BQ441" s="27"/>
      <c r="BR441" s="27"/>
      <c r="BS441" s="27"/>
      <c r="BT441" s="27"/>
      <c r="BU441" s="27"/>
      <c r="BV441" s="27"/>
      <c r="BW441" s="27"/>
      <c r="BX441" s="27"/>
      <c r="BY441" s="27"/>
      <c r="BZ441" s="27"/>
      <c r="CA441" s="27"/>
      <c r="CB441" s="27"/>
      <c r="CC441" s="27"/>
      <c r="CD441" s="27"/>
      <c r="CE441" s="27"/>
      <c r="CF441" s="27"/>
      <c r="CG441" s="27"/>
      <c r="CH441" s="27"/>
      <c r="CI441" s="27"/>
      <c r="CJ441" s="27"/>
      <c r="CK441" s="27"/>
      <c r="CL441" s="27"/>
      <c r="CM441" s="27"/>
      <c r="CN441" s="27"/>
      <c r="CO441" s="27"/>
      <c r="CP441" s="27"/>
      <c r="CQ441" s="27"/>
      <c r="CR441" s="27"/>
      <c r="CS441" s="27"/>
      <c r="CT441" s="27"/>
      <c r="CU441" s="27"/>
      <c r="CV441" s="27"/>
      <c r="CW441" s="27"/>
      <c r="CX441" s="27"/>
      <c r="CY441" s="27"/>
      <c r="CZ441" s="27"/>
      <c r="DA441" s="27"/>
      <c r="DB441" s="27"/>
      <c r="DC441" s="27"/>
      <c r="DD441" s="27"/>
      <c r="DE441" s="27"/>
      <c r="DF441" s="27"/>
      <c r="DG441" s="27"/>
      <c r="DH441" s="27"/>
      <c r="DI441" s="27"/>
      <c r="DJ441" s="27"/>
      <c r="DK441" s="27"/>
      <c r="DL441" s="27"/>
      <c r="DM441" s="27"/>
      <c r="DN441" s="27"/>
      <c r="DO441" s="27"/>
      <c r="DP441" s="27"/>
      <c r="DQ441" s="27"/>
      <c r="DR441" s="27"/>
      <c r="DS441" s="27"/>
      <c r="DT441" s="27"/>
      <c r="DU441" s="27"/>
      <c r="DV441" s="27"/>
      <c r="DW441" s="27"/>
      <c r="DX441" s="27"/>
      <c r="DY441" s="27"/>
      <c r="DZ441" s="27"/>
      <c r="EA441" s="27"/>
      <c r="EB441" s="27"/>
      <c r="EC441" s="27"/>
      <c r="ED441" s="27"/>
      <c r="EE441" s="27"/>
      <c r="EF441" s="27"/>
    </row>
    <row r="442" spans="1:136" ht="15.75">
      <c r="A442" s="8"/>
      <c r="B442" s="14"/>
      <c r="C442" s="10"/>
      <c r="D442" s="10"/>
      <c r="E442" s="10"/>
      <c r="F442" s="10"/>
      <c r="G442" s="10"/>
      <c r="H442" s="10"/>
      <c r="I442" s="10"/>
      <c r="J442" s="10"/>
      <c r="K442" s="10"/>
      <c r="L442" s="69"/>
      <c r="M442" s="26"/>
      <c r="N442" s="27"/>
      <c r="O442" s="27"/>
      <c r="P442" s="27"/>
      <c r="Q442" s="27"/>
      <c r="R442" s="27"/>
      <c r="S442" s="27"/>
      <c r="T442" s="27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/>
      <c r="CT442" s="6"/>
      <c r="CU442" s="6"/>
      <c r="CV442" s="6"/>
      <c r="CW442" s="6"/>
      <c r="CX442" s="6"/>
      <c r="CY442" s="6"/>
      <c r="CZ442" s="6"/>
      <c r="DA442" s="6"/>
      <c r="DB442" s="6"/>
      <c r="DC442" s="6"/>
      <c r="DD442" s="6"/>
      <c r="DE442" s="6"/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  <c r="DQ442" s="6"/>
      <c r="DR442" s="6"/>
      <c r="DS442" s="6"/>
      <c r="DT442" s="6"/>
      <c r="DU442" s="6"/>
      <c r="DV442" s="6"/>
      <c r="DW442" s="6"/>
      <c r="DX442" s="6"/>
      <c r="DY442" s="6"/>
      <c r="DZ442" s="6"/>
      <c r="EA442" s="6"/>
      <c r="EB442" s="6"/>
      <c r="EC442" s="6"/>
      <c r="ED442" s="6"/>
      <c r="EE442" s="6"/>
      <c r="EF442" s="6"/>
    </row>
    <row r="443" spans="1:136">
      <c r="A443" s="8"/>
      <c r="B443" s="17"/>
      <c r="C443" s="69"/>
      <c r="D443" s="69"/>
      <c r="E443" s="69"/>
      <c r="F443" s="69"/>
      <c r="G443" s="69"/>
      <c r="H443" s="69"/>
      <c r="I443" s="69"/>
      <c r="J443" s="69"/>
      <c r="K443" s="69"/>
      <c r="L443" s="10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/>
      <c r="CM443" s="6"/>
      <c r="CN443" s="6"/>
      <c r="CO443" s="6"/>
      <c r="CP443" s="6"/>
      <c r="CQ443" s="6"/>
      <c r="CR443" s="6"/>
      <c r="CS443" s="6"/>
      <c r="CT443" s="6"/>
      <c r="CU443" s="6"/>
      <c r="CV443" s="6"/>
      <c r="CW443" s="6"/>
      <c r="CX443" s="6"/>
      <c r="CY443" s="6"/>
      <c r="CZ443" s="6"/>
      <c r="DA443" s="6"/>
      <c r="DB443" s="6"/>
      <c r="DC443" s="6"/>
      <c r="DD443" s="6"/>
      <c r="DE443" s="6"/>
      <c r="DF443" s="6"/>
      <c r="DG443" s="6"/>
      <c r="DH443" s="6"/>
      <c r="DI443" s="6"/>
      <c r="DJ443" s="6"/>
      <c r="DK443" s="6"/>
      <c r="DL443" s="6"/>
      <c r="DM443" s="6"/>
      <c r="DN443" s="6"/>
      <c r="DO443" s="6"/>
      <c r="DP443" s="6"/>
      <c r="DQ443" s="6"/>
      <c r="DR443" s="6"/>
      <c r="DS443" s="6"/>
      <c r="DT443" s="6"/>
      <c r="DU443" s="6"/>
      <c r="DV443" s="6"/>
      <c r="DW443" s="6"/>
      <c r="DX443" s="6"/>
      <c r="DY443" s="6"/>
      <c r="DZ443" s="6"/>
      <c r="EA443" s="6"/>
      <c r="EB443" s="6"/>
      <c r="EC443" s="6"/>
      <c r="ED443" s="6"/>
      <c r="EE443" s="6"/>
      <c r="EF443" s="6"/>
    </row>
    <row r="444" spans="1:136">
      <c r="A444" s="8"/>
      <c r="B444" s="8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  <c r="CJ444" s="6"/>
      <c r="CK444" s="6"/>
      <c r="CL444" s="6"/>
      <c r="CM444" s="6"/>
      <c r="CN444" s="6"/>
      <c r="CO444" s="6"/>
      <c r="CP444" s="6"/>
      <c r="CQ444" s="6"/>
      <c r="CR444" s="6"/>
      <c r="CS444" s="6"/>
      <c r="CT444" s="6"/>
      <c r="CU444" s="6"/>
      <c r="CV444" s="6"/>
      <c r="CW444" s="6"/>
      <c r="CX444" s="6"/>
      <c r="CY444" s="6"/>
      <c r="CZ444" s="6"/>
      <c r="DA444" s="6"/>
      <c r="DB444" s="6"/>
      <c r="DC444" s="6"/>
      <c r="DD444" s="6"/>
      <c r="DE444" s="6"/>
      <c r="DF444" s="6"/>
      <c r="DG444" s="6"/>
      <c r="DH444" s="6"/>
      <c r="DI444" s="6"/>
      <c r="DJ444" s="6"/>
      <c r="DK444" s="6"/>
      <c r="DL444" s="6"/>
      <c r="DM444" s="6"/>
      <c r="DN444" s="6"/>
      <c r="DO444" s="6"/>
      <c r="DP444" s="6"/>
      <c r="DQ444" s="6"/>
      <c r="DR444" s="6"/>
      <c r="DS444" s="6"/>
      <c r="DT444" s="6"/>
      <c r="DU444" s="6"/>
      <c r="DV444" s="6"/>
      <c r="DW444" s="6"/>
      <c r="DX444" s="6"/>
      <c r="DY444" s="6"/>
      <c r="DZ444" s="6"/>
      <c r="EA444" s="6"/>
      <c r="EB444" s="6"/>
      <c r="EC444" s="6"/>
      <c r="ED444" s="6"/>
      <c r="EE444" s="6"/>
      <c r="EF444" s="6"/>
    </row>
    <row r="445" spans="1:136">
      <c r="A445" s="8"/>
      <c r="B445" s="8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/>
      <c r="CT445" s="6"/>
      <c r="CU445" s="6"/>
      <c r="CV445" s="6"/>
      <c r="CW445" s="6"/>
      <c r="CX445" s="6"/>
      <c r="CY445" s="6"/>
      <c r="CZ445" s="6"/>
      <c r="DA445" s="6"/>
      <c r="DB445" s="6"/>
      <c r="DC445" s="6"/>
      <c r="DD445" s="6"/>
      <c r="DE445" s="6"/>
      <c r="DF445" s="6"/>
      <c r="DG445" s="6"/>
      <c r="DH445" s="6"/>
      <c r="DI445" s="6"/>
      <c r="DJ445" s="6"/>
      <c r="DK445" s="6"/>
      <c r="DL445" s="6"/>
      <c r="DM445" s="6"/>
      <c r="DN445" s="6"/>
      <c r="DO445" s="6"/>
      <c r="DP445" s="6"/>
      <c r="DQ445" s="6"/>
      <c r="DR445" s="6"/>
      <c r="DS445" s="6"/>
      <c r="DT445" s="6"/>
      <c r="DU445" s="6"/>
      <c r="DV445" s="6"/>
      <c r="DW445" s="6"/>
      <c r="DX445" s="6"/>
      <c r="DY445" s="6"/>
      <c r="DZ445" s="6"/>
      <c r="EA445" s="6"/>
      <c r="EB445" s="6"/>
      <c r="EC445" s="6"/>
      <c r="ED445" s="6"/>
      <c r="EE445" s="6"/>
      <c r="EF445" s="6"/>
    </row>
    <row r="446" spans="1:136">
      <c r="A446" s="8"/>
      <c r="B446" s="8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/>
      <c r="CM446" s="6"/>
      <c r="CN446" s="6"/>
      <c r="CO446" s="6"/>
      <c r="CP446" s="6"/>
      <c r="CQ446" s="6"/>
      <c r="CR446" s="6"/>
      <c r="CS446" s="6"/>
      <c r="CT446" s="6"/>
      <c r="CU446" s="6"/>
      <c r="CV446" s="6"/>
      <c r="CW446" s="6"/>
      <c r="CX446" s="6"/>
      <c r="CY446" s="6"/>
      <c r="CZ446" s="6"/>
      <c r="DA446" s="6"/>
      <c r="DB446" s="6"/>
      <c r="DC446" s="6"/>
      <c r="DD446" s="6"/>
      <c r="DE446" s="6"/>
      <c r="DF446" s="6"/>
      <c r="DG446" s="6"/>
      <c r="DH446" s="6"/>
      <c r="DI446" s="6"/>
      <c r="DJ446" s="6"/>
      <c r="DK446" s="6"/>
      <c r="DL446" s="6"/>
      <c r="DM446" s="6"/>
      <c r="DN446" s="6"/>
      <c r="DO446" s="6"/>
      <c r="DP446" s="6"/>
      <c r="DQ446" s="6"/>
      <c r="DR446" s="6"/>
      <c r="DS446" s="6"/>
      <c r="DT446" s="6"/>
      <c r="DU446" s="6"/>
      <c r="DV446" s="6"/>
      <c r="DW446" s="6"/>
      <c r="DX446" s="6"/>
      <c r="DY446" s="6"/>
      <c r="DZ446" s="6"/>
      <c r="EA446" s="6"/>
      <c r="EB446" s="6"/>
      <c r="EC446" s="6"/>
      <c r="ED446" s="6"/>
      <c r="EE446" s="6"/>
      <c r="EF446" s="6"/>
    </row>
    <row r="447" spans="1:136">
      <c r="A447" s="8"/>
      <c r="B447" s="8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/>
      <c r="CM447" s="6"/>
      <c r="CN447" s="6"/>
      <c r="CO447" s="6"/>
      <c r="CP447" s="6"/>
      <c r="CQ447" s="6"/>
      <c r="CR447" s="6"/>
      <c r="CS447" s="6"/>
      <c r="CT447" s="6"/>
      <c r="CU447" s="6"/>
      <c r="CV447" s="6"/>
      <c r="CW447" s="6"/>
      <c r="CX447" s="6"/>
      <c r="CY447" s="6"/>
      <c r="CZ447" s="6"/>
      <c r="DA447" s="6"/>
      <c r="DB447" s="6"/>
      <c r="DC447" s="6"/>
      <c r="DD447" s="6"/>
      <c r="DE447" s="6"/>
      <c r="DF447" s="6"/>
      <c r="DG447" s="6"/>
      <c r="DH447" s="6"/>
      <c r="DI447" s="6"/>
      <c r="DJ447" s="6"/>
      <c r="DK447" s="6"/>
      <c r="DL447" s="6"/>
      <c r="DM447" s="6"/>
      <c r="DN447" s="6"/>
      <c r="DO447" s="6"/>
      <c r="DP447" s="6"/>
      <c r="DQ447" s="6"/>
      <c r="DR447" s="6"/>
      <c r="DS447" s="6"/>
      <c r="DT447" s="6"/>
      <c r="DU447" s="6"/>
      <c r="DV447" s="6"/>
      <c r="DW447" s="6"/>
      <c r="DX447" s="6"/>
      <c r="DY447" s="6"/>
      <c r="DZ447" s="6"/>
      <c r="EA447" s="6"/>
      <c r="EB447" s="6"/>
      <c r="EC447" s="6"/>
      <c r="ED447" s="6"/>
      <c r="EE447" s="6"/>
      <c r="EF447" s="6"/>
    </row>
    <row r="448" spans="1:136">
      <c r="A448" s="8"/>
      <c r="B448" s="8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/>
      <c r="CQ448" s="6"/>
      <c r="CR448" s="6"/>
      <c r="CS448" s="6"/>
      <c r="CT448" s="6"/>
      <c r="CU448" s="6"/>
      <c r="CV448" s="6"/>
      <c r="CW448" s="6"/>
      <c r="CX448" s="6"/>
      <c r="CY448" s="6"/>
      <c r="CZ448" s="6"/>
      <c r="DA448" s="6"/>
      <c r="DB448" s="6"/>
      <c r="DC448" s="6"/>
      <c r="DD448" s="6"/>
      <c r="DE448" s="6"/>
      <c r="DF448" s="6"/>
      <c r="DG448" s="6"/>
      <c r="DH448" s="6"/>
      <c r="DI448" s="6"/>
      <c r="DJ448" s="6"/>
      <c r="DK448" s="6"/>
      <c r="DL448" s="6"/>
      <c r="DM448" s="6"/>
      <c r="DN448" s="6"/>
      <c r="DO448" s="6"/>
      <c r="DP448" s="6"/>
      <c r="DQ448" s="6"/>
      <c r="DR448" s="6"/>
      <c r="DS448" s="6"/>
      <c r="DT448" s="6"/>
      <c r="DU448" s="6"/>
      <c r="DV448" s="6"/>
      <c r="DW448" s="6"/>
      <c r="DX448" s="6"/>
      <c r="DY448" s="6"/>
      <c r="DZ448" s="6"/>
      <c r="EA448" s="6"/>
      <c r="EB448" s="6"/>
      <c r="EC448" s="6"/>
      <c r="ED448" s="6"/>
      <c r="EE448" s="6"/>
      <c r="EF448" s="6"/>
    </row>
    <row r="449" spans="1:136">
      <c r="A449" s="8"/>
      <c r="B449" s="8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/>
      <c r="CO449" s="6"/>
      <c r="CP449" s="6"/>
      <c r="CQ449" s="6"/>
      <c r="CR449" s="6"/>
      <c r="CS449" s="6"/>
      <c r="CT449" s="6"/>
      <c r="CU449" s="6"/>
      <c r="CV449" s="6"/>
      <c r="CW449" s="6"/>
      <c r="CX449" s="6"/>
      <c r="CY449" s="6"/>
      <c r="CZ449" s="6"/>
      <c r="DA449" s="6"/>
      <c r="DB449" s="6"/>
      <c r="DC449" s="6"/>
      <c r="DD449" s="6"/>
      <c r="DE449" s="6"/>
      <c r="DF449" s="6"/>
      <c r="DG449" s="6"/>
      <c r="DH449" s="6"/>
      <c r="DI449" s="6"/>
      <c r="DJ449" s="6"/>
      <c r="DK449" s="6"/>
      <c r="DL449" s="6"/>
      <c r="DM449" s="6"/>
      <c r="DN449" s="6"/>
      <c r="DO449" s="6"/>
      <c r="DP449" s="6"/>
      <c r="DQ449" s="6"/>
      <c r="DR449" s="6"/>
      <c r="DS449" s="6"/>
      <c r="DT449" s="6"/>
      <c r="DU449" s="6"/>
      <c r="DV449" s="6"/>
      <c r="DW449" s="6"/>
      <c r="DX449" s="6"/>
      <c r="DY449" s="6"/>
      <c r="DZ449" s="6"/>
      <c r="EA449" s="6"/>
      <c r="EB449" s="6"/>
      <c r="EC449" s="6"/>
      <c r="ED449" s="6"/>
      <c r="EE449" s="6"/>
      <c r="EF449" s="6"/>
    </row>
    <row r="450" spans="1:136">
      <c r="A450" s="8"/>
      <c r="B450" s="17"/>
      <c r="C450" s="69"/>
      <c r="D450" s="69"/>
      <c r="E450" s="69"/>
      <c r="F450" s="69"/>
      <c r="G450" s="69"/>
      <c r="H450" s="69"/>
      <c r="I450" s="69"/>
      <c r="J450" s="69"/>
      <c r="K450" s="69"/>
      <c r="L450" s="10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  <c r="DQ450" s="6"/>
      <c r="DR450" s="6"/>
      <c r="DS450" s="6"/>
      <c r="DT450" s="6"/>
      <c r="DU450" s="6"/>
      <c r="DV450" s="6"/>
      <c r="DW450" s="6"/>
      <c r="DX450" s="6"/>
      <c r="DY450" s="6"/>
      <c r="DZ450" s="6"/>
      <c r="EA450" s="6"/>
      <c r="EB450" s="6"/>
      <c r="EC450" s="6"/>
      <c r="ED450" s="6"/>
      <c r="EE450" s="6"/>
      <c r="EF450" s="6"/>
    </row>
    <row r="451" spans="1:136">
      <c r="A451" s="8"/>
      <c r="B451" s="17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/>
      <c r="CT451" s="6"/>
      <c r="CU451" s="6"/>
      <c r="CV451" s="6"/>
      <c r="CW451" s="6"/>
      <c r="CX451" s="6"/>
      <c r="CY451" s="6"/>
      <c r="CZ451" s="6"/>
      <c r="DA451" s="6"/>
      <c r="DB451" s="6"/>
      <c r="DC451" s="6"/>
      <c r="DD451" s="6"/>
      <c r="DE451" s="6"/>
      <c r="DF451" s="6"/>
      <c r="DG451" s="6"/>
      <c r="DH451" s="6"/>
      <c r="DI451" s="6"/>
      <c r="DJ451" s="6"/>
      <c r="DK451" s="6"/>
      <c r="DL451" s="6"/>
      <c r="DM451" s="6"/>
      <c r="DN451" s="6"/>
      <c r="DO451" s="6"/>
      <c r="DP451" s="6"/>
      <c r="DQ451" s="6"/>
      <c r="DR451" s="6"/>
      <c r="DS451" s="6"/>
      <c r="DT451" s="6"/>
      <c r="DU451" s="6"/>
      <c r="DV451" s="6"/>
      <c r="DW451" s="6"/>
      <c r="DX451" s="6"/>
      <c r="DY451" s="6"/>
      <c r="DZ451" s="6"/>
      <c r="EA451" s="6"/>
      <c r="EB451" s="6"/>
      <c r="EC451" s="6"/>
      <c r="ED451" s="6"/>
      <c r="EE451" s="6"/>
      <c r="EF451" s="6"/>
    </row>
    <row r="452" spans="1:136">
      <c r="A452" s="8"/>
      <c r="B452" s="8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/>
      <c r="CT452" s="6"/>
      <c r="CU452" s="6"/>
      <c r="CV452" s="6"/>
      <c r="CW452" s="6"/>
      <c r="CX452" s="6"/>
      <c r="CY452" s="6"/>
      <c r="CZ452" s="6"/>
      <c r="DA452" s="6"/>
      <c r="DB452" s="6"/>
      <c r="DC452" s="6"/>
      <c r="DD452" s="6"/>
      <c r="DE452" s="6"/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  <c r="DQ452" s="6"/>
      <c r="DR452" s="6"/>
      <c r="DS452" s="6"/>
      <c r="DT452" s="6"/>
      <c r="DU452" s="6"/>
      <c r="DV452" s="6"/>
      <c r="DW452" s="6"/>
      <c r="DX452" s="6"/>
      <c r="DY452" s="6"/>
      <c r="DZ452" s="6"/>
      <c r="EA452" s="6"/>
      <c r="EB452" s="6"/>
      <c r="EC452" s="6"/>
      <c r="ED452" s="6"/>
      <c r="EE452" s="6"/>
      <c r="EF452" s="6"/>
    </row>
    <row r="453" spans="1:136">
      <c r="A453" s="8"/>
      <c r="B453" s="8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  <c r="CJ453" s="6"/>
      <c r="CK453" s="6"/>
      <c r="CL453" s="6"/>
      <c r="CM453" s="6"/>
      <c r="CN453" s="6"/>
      <c r="CO453" s="6"/>
      <c r="CP453" s="6"/>
      <c r="CQ453" s="6"/>
      <c r="CR453" s="6"/>
      <c r="CS453" s="6"/>
      <c r="CT453" s="6"/>
      <c r="CU453" s="6"/>
      <c r="CV453" s="6"/>
      <c r="CW453" s="6"/>
      <c r="CX453" s="6"/>
      <c r="CY453" s="6"/>
      <c r="CZ453" s="6"/>
      <c r="DA453" s="6"/>
      <c r="DB453" s="6"/>
      <c r="DC453" s="6"/>
      <c r="DD453" s="6"/>
      <c r="DE453" s="6"/>
      <c r="DF453" s="6"/>
      <c r="DG453" s="6"/>
      <c r="DH453" s="6"/>
      <c r="DI453" s="6"/>
      <c r="DJ453" s="6"/>
      <c r="DK453" s="6"/>
      <c r="DL453" s="6"/>
      <c r="DM453" s="6"/>
      <c r="DN453" s="6"/>
      <c r="DO453" s="6"/>
      <c r="DP453" s="6"/>
      <c r="DQ453" s="6"/>
      <c r="DR453" s="6"/>
      <c r="DS453" s="6"/>
      <c r="DT453" s="6"/>
      <c r="DU453" s="6"/>
      <c r="DV453" s="6"/>
      <c r="DW453" s="6"/>
      <c r="DX453" s="6"/>
      <c r="DY453" s="6"/>
      <c r="DZ453" s="6"/>
      <c r="EA453" s="6"/>
      <c r="EB453" s="6"/>
      <c r="EC453" s="6"/>
      <c r="ED453" s="6"/>
      <c r="EE453" s="6"/>
      <c r="EF453" s="6"/>
    </row>
    <row r="454" spans="1:136" s="23" customFormat="1">
      <c r="A454" s="8"/>
      <c r="B454" s="8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  <c r="CE454" s="6"/>
      <c r="CF454" s="6"/>
      <c r="CG454" s="6"/>
      <c r="CH454" s="6"/>
      <c r="CI454" s="6"/>
      <c r="CJ454" s="6"/>
      <c r="CK454" s="6"/>
      <c r="CL454" s="6"/>
      <c r="CM454" s="6"/>
      <c r="CN454" s="6"/>
      <c r="CO454" s="6"/>
      <c r="CP454" s="6"/>
      <c r="CQ454" s="6"/>
      <c r="CR454" s="6"/>
      <c r="CS454" s="6"/>
      <c r="CT454" s="6"/>
      <c r="CU454" s="6"/>
      <c r="CV454" s="6"/>
      <c r="CW454" s="6"/>
      <c r="CX454" s="6"/>
      <c r="CY454" s="6"/>
      <c r="CZ454" s="6"/>
      <c r="DA454" s="6"/>
      <c r="DB454" s="6"/>
      <c r="DC454" s="6"/>
      <c r="DD454" s="6"/>
      <c r="DE454" s="6"/>
      <c r="DF454" s="6"/>
      <c r="DG454" s="6"/>
      <c r="DH454" s="6"/>
      <c r="DI454" s="6"/>
      <c r="DJ454" s="6"/>
      <c r="DK454" s="6"/>
      <c r="DL454" s="6"/>
      <c r="DM454" s="6"/>
      <c r="DN454" s="6"/>
      <c r="DO454" s="6"/>
      <c r="DP454" s="6"/>
      <c r="DQ454" s="6"/>
      <c r="DR454" s="6"/>
      <c r="DS454" s="6"/>
      <c r="DT454" s="6"/>
      <c r="DU454" s="6"/>
      <c r="DV454" s="6"/>
      <c r="DW454" s="6"/>
      <c r="DX454" s="6"/>
      <c r="DY454" s="6"/>
      <c r="DZ454" s="6"/>
      <c r="EA454" s="6"/>
      <c r="EB454" s="6"/>
      <c r="EC454" s="6"/>
      <c r="ED454" s="6"/>
      <c r="EE454" s="6"/>
      <c r="EF454" s="6"/>
    </row>
    <row r="455" spans="1:136">
      <c r="A455" s="24"/>
      <c r="B455" s="76"/>
      <c r="C455" s="77"/>
      <c r="D455" s="77"/>
      <c r="E455" s="77"/>
      <c r="F455" s="77"/>
      <c r="G455" s="77"/>
      <c r="H455" s="77"/>
      <c r="I455" s="77"/>
      <c r="J455" s="77"/>
      <c r="K455" s="77"/>
      <c r="L455" s="25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/>
      <c r="CT455" s="6"/>
      <c r="CU455" s="6"/>
      <c r="CV455" s="6"/>
      <c r="CW455" s="6"/>
      <c r="CX455" s="6"/>
      <c r="CY455" s="6"/>
      <c r="CZ455" s="6"/>
      <c r="DA455" s="6"/>
      <c r="DB455" s="6"/>
      <c r="DC455" s="6"/>
      <c r="DD455" s="6"/>
      <c r="DE455" s="6"/>
      <c r="DF455" s="6"/>
      <c r="DG455" s="6"/>
      <c r="DH455" s="6"/>
      <c r="DI455" s="6"/>
      <c r="DJ455" s="6"/>
      <c r="DK455" s="6"/>
      <c r="DL455" s="6"/>
      <c r="DM455" s="6"/>
      <c r="DN455" s="6"/>
      <c r="DO455" s="6"/>
      <c r="DP455" s="6"/>
      <c r="DQ455" s="6"/>
      <c r="DR455" s="6"/>
      <c r="DS455" s="6"/>
      <c r="DT455" s="6"/>
      <c r="DU455" s="6"/>
      <c r="DV455" s="6"/>
      <c r="DW455" s="6"/>
      <c r="DX455" s="6"/>
      <c r="DY455" s="6"/>
      <c r="DZ455" s="6"/>
      <c r="EA455" s="6"/>
      <c r="EB455" s="6"/>
      <c r="EC455" s="6"/>
      <c r="ED455" s="6"/>
      <c r="EE455" s="6"/>
      <c r="EF455" s="6"/>
    </row>
    <row r="456" spans="1:136">
      <c r="A456" s="8"/>
      <c r="B456" s="8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6"/>
      <c r="BY456" s="6"/>
      <c r="BZ456" s="6"/>
      <c r="CA456" s="6"/>
      <c r="CB456" s="6"/>
      <c r="CC456" s="6"/>
      <c r="CD456" s="6"/>
      <c r="CE456" s="6"/>
      <c r="CF456" s="6"/>
      <c r="CG456" s="6"/>
      <c r="CH456" s="6"/>
      <c r="CI456" s="6"/>
      <c r="CJ456" s="6"/>
      <c r="CK456" s="6"/>
      <c r="CL456" s="6"/>
      <c r="CM456" s="6"/>
      <c r="CN456" s="6"/>
      <c r="CO456" s="6"/>
      <c r="CP456" s="6"/>
      <c r="CQ456" s="6"/>
      <c r="CR456" s="6"/>
      <c r="CS456" s="6"/>
      <c r="CT456" s="6"/>
      <c r="CU456" s="6"/>
      <c r="CV456" s="6"/>
      <c r="CW456" s="6"/>
      <c r="CX456" s="6"/>
      <c r="CY456" s="6"/>
      <c r="CZ456" s="6"/>
      <c r="DA456" s="6"/>
      <c r="DB456" s="6"/>
      <c r="DC456" s="6"/>
      <c r="DD456" s="6"/>
      <c r="DE456" s="6"/>
      <c r="DF456" s="6"/>
      <c r="DG456" s="6"/>
      <c r="DH456" s="6"/>
      <c r="DI456" s="6"/>
      <c r="DJ456" s="6"/>
      <c r="DK456" s="6"/>
      <c r="DL456" s="6"/>
      <c r="DM456" s="6"/>
      <c r="DN456" s="6"/>
      <c r="DO456" s="6"/>
      <c r="DP456" s="6"/>
      <c r="DQ456" s="6"/>
      <c r="DR456" s="6"/>
      <c r="DS456" s="6"/>
      <c r="DT456" s="6"/>
      <c r="DU456" s="6"/>
      <c r="DV456" s="6"/>
      <c r="DW456" s="6"/>
      <c r="DX456" s="6"/>
      <c r="DY456" s="6"/>
      <c r="DZ456" s="6"/>
      <c r="EA456" s="6"/>
      <c r="EB456" s="6"/>
      <c r="EC456" s="6"/>
      <c r="ED456" s="6"/>
      <c r="EE456" s="6"/>
      <c r="EF456" s="6"/>
    </row>
    <row r="457" spans="1:136">
      <c r="A457" s="21"/>
      <c r="B457" s="21"/>
      <c r="C457" s="22"/>
      <c r="D457" s="22"/>
      <c r="E457" s="22"/>
      <c r="F457" s="52"/>
      <c r="G457" s="22"/>
      <c r="H457" s="22"/>
      <c r="I457" s="22"/>
      <c r="J457" s="22"/>
      <c r="K457" s="22"/>
      <c r="L457" s="22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6"/>
      <c r="CA457" s="6"/>
      <c r="CB457" s="6"/>
      <c r="CC457" s="6"/>
      <c r="CD457" s="6"/>
      <c r="CE457" s="6"/>
      <c r="CF457" s="6"/>
      <c r="CG457" s="6"/>
      <c r="CH457" s="6"/>
      <c r="CI457" s="6"/>
      <c r="CJ457" s="6"/>
      <c r="CK457" s="6"/>
      <c r="CL457" s="6"/>
      <c r="CM457" s="6"/>
      <c r="CN457" s="6"/>
      <c r="CO457" s="6"/>
      <c r="CP457" s="6"/>
      <c r="CQ457" s="6"/>
      <c r="CR457" s="6"/>
      <c r="CS457" s="6"/>
      <c r="CT457" s="6"/>
      <c r="CU457" s="6"/>
      <c r="CV457" s="6"/>
      <c r="CW457" s="6"/>
      <c r="CX457" s="6"/>
      <c r="CY457" s="6"/>
      <c r="CZ457" s="6"/>
      <c r="DA457" s="6"/>
      <c r="DB457" s="6"/>
      <c r="DC457" s="6"/>
      <c r="DD457" s="6"/>
      <c r="DE457" s="6"/>
      <c r="DF457" s="6"/>
      <c r="DG457" s="6"/>
      <c r="DH457" s="6"/>
      <c r="DI457" s="6"/>
      <c r="DJ457" s="6"/>
      <c r="DK457" s="6"/>
      <c r="DL457" s="6"/>
      <c r="DM457" s="6"/>
      <c r="DN457" s="6"/>
      <c r="DO457" s="6"/>
      <c r="DP457" s="6"/>
      <c r="DQ457" s="6"/>
      <c r="DR457" s="6"/>
      <c r="DS457" s="6"/>
      <c r="DT457" s="6"/>
      <c r="DU457" s="6"/>
      <c r="DV457" s="6"/>
      <c r="DW457" s="6"/>
      <c r="DX457" s="6"/>
      <c r="DY457" s="6"/>
      <c r="DZ457" s="6"/>
      <c r="EA457" s="6"/>
      <c r="EB457" s="6"/>
      <c r="EC457" s="6"/>
      <c r="ED457" s="6"/>
      <c r="EE457" s="6"/>
      <c r="EF457" s="6"/>
    </row>
    <row r="458" spans="1:136">
      <c r="A458" s="8"/>
      <c r="B458" s="8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  <c r="CE458" s="6"/>
      <c r="CF458" s="6"/>
      <c r="CG458" s="6"/>
      <c r="CH458" s="6"/>
      <c r="CI458" s="6"/>
      <c r="CJ458" s="6"/>
      <c r="CK458" s="6"/>
      <c r="CL458" s="6"/>
      <c r="CM458" s="6"/>
      <c r="CN458" s="6"/>
      <c r="CO458" s="6"/>
      <c r="CP458" s="6"/>
      <c r="CQ458" s="6"/>
      <c r="CR458" s="6"/>
      <c r="CS458" s="6"/>
      <c r="CT458" s="6"/>
      <c r="CU458" s="6"/>
      <c r="CV458" s="6"/>
      <c r="CW458" s="6"/>
      <c r="CX458" s="6"/>
      <c r="CY458" s="6"/>
      <c r="CZ458" s="6"/>
      <c r="DA458" s="6"/>
      <c r="DB458" s="6"/>
      <c r="DC458" s="6"/>
      <c r="DD458" s="6"/>
      <c r="DE458" s="6"/>
      <c r="DF458" s="6"/>
      <c r="DG458" s="6"/>
      <c r="DH458" s="6"/>
      <c r="DI458" s="6"/>
      <c r="DJ458" s="6"/>
      <c r="DK458" s="6"/>
      <c r="DL458" s="6"/>
      <c r="DM458" s="6"/>
      <c r="DN458" s="6"/>
      <c r="DO458" s="6"/>
      <c r="DP458" s="6"/>
      <c r="DQ458" s="6"/>
      <c r="DR458" s="6"/>
      <c r="DS458" s="6"/>
      <c r="DT458" s="6"/>
      <c r="DU458" s="6"/>
      <c r="DV458" s="6"/>
      <c r="DW458" s="6"/>
      <c r="DX458" s="6"/>
      <c r="DY458" s="6"/>
      <c r="DZ458" s="6"/>
      <c r="EA458" s="6"/>
      <c r="EB458" s="6"/>
      <c r="EC458" s="6"/>
      <c r="ED458" s="6"/>
      <c r="EE458" s="6"/>
      <c r="EF458" s="6"/>
    </row>
    <row r="459" spans="1:136">
      <c r="A459" s="8"/>
      <c r="B459" s="8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B459" s="6"/>
      <c r="CC459" s="6"/>
      <c r="CD459" s="6"/>
      <c r="CE459" s="6"/>
      <c r="CF459" s="6"/>
      <c r="CG459" s="6"/>
      <c r="CH459" s="6"/>
      <c r="CI459" s="6"/>
      <c r="CJ459" s="6"/>
      <c r="CK459" s="6"/>
      <c r="CL459" s="6"/>
      <c r="CM459" s="6"/>
      <c r="CN459" s="6"/>
      <c r="CO459" s="6"/>
      <c r="CP459" s="6"/>
      <c r="CQ459" s="6"/>
      <c r="CR459" s="6"/>
      <c r="CS459" s="6"/>
      <c r="CT459" s="6"/>
      <c r="CU459" s="6"/>
      <c r="CV459" s="6"/>
      <c r="CW459" s="6"/>
      <c r="CX459" s="6"/>
      <c r="CY459" s="6"/>
      <c r="CZ459" s="6"/>
      <c r="DA459" s="6"/>
      <c r="DB459" s="6"/>
      <c r="DC459" s="6"/>
      <c r="DD459" s="6"/>
      <c r="DE459" s="6"/>
      <c r="DF459" s="6"/>
      <c r="DG459" s="6"/>
      <c r="DH459" s="6"/>
      <c r="DI459" s="6"/>
      <c r="DJ459" s="6"/>
      <c r="DK459" s="6"/>
      <c r="DL459" s="6"/>
      <c r="DM459" s="6"/>
      <c r="DN459" s="6"/>
      <c r="DO459" s="6"/>
      <c r="DP459" s="6"/>
      <c r="DQ459" s="6"/>
      <c r="DR459" s="6"/>
      <c r="DS459" s="6"/>
      <c r="DT459" s="6"/>
      <c r="DU459" s="6"/>
      <c r="DV459" s="6"/>
      <c r="DW459" s="6"/>
      <c r="DX459" s="6"/>
      <c r="DY459" s="6"/>
      <c r="DZ459" s="6"/>
      <c r="EA459" s="6"/>
      <c r="EB459" s="6"/>
      <c r="EC459" s="6"/>
      <c r="ED459" s="6"/>
      <c r="EE459" s="6"/>
      <c r="EF459" s="6"/>
    </row>
    <row r="460" spans="1:136">
      <c r="A460" s="8"/>
      <c r="B460" s="8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  <c r="CH460" s="6"/>
      <c r="CI460" s="6"/>
      <c r="CJ460" s="6"/>
      <c r="CK460" s="6"/>
      <c r="CL460" s="6"/>
      <c r="CM460" s="6"/>
      <c r="CN460" s="6"/>
      <c r="CO460" s="6"/>
      <c r="CP460" s="6"/>
      <c r="CQ460" s="6"/>
      <c r="CR460" s="6"/>
      <c r="CS460" s="6"/>
      <c r="CT460" s="6"/>
      <c r="CU460" s="6"/>
      <c r="CV460" s="6"/>
      <c r="CW460" s="6"/>
      <c r="CX460" s="6"/>
      <c r="CY460" s="6"/>
      <c r="CZ460" s="6"/>
      <c r="DA460" s="6"/>
      <c r="DB460" s="6"/>
      <c r="DC460" s="6"/>
      <c r="DD460" s="6"/>
      <c r="DE460" s="6"/>
      <c r="DF460" s="6"/>
      <c r="DG460" s="6"/>
      <c r="DH460" s="6"/>
      <c r="DI460" s="6"/>
      <c r="DJ460" s="6"/>
      <c r="DK460" s="6"/>
      <c r="DL460" s="6"/>
      <c r="DM460" s="6"/>
      <c r="DN460" s="6"/>
      <c r="DO460" s="6"/>
      <c r="DP460" s="6"/>
      <c r="DQ460" s="6"/>
      <c r="DR460" s="6"/>
      <c r="DS460" s="6"/>
      <c r="DT460" s="6"/>
      <c r="DU460" s="6"/>
      <c r="DV460" s="6"/>
      <c r="DW460" s="6"/>
      <c r="DX460" s="6"/>
      <c r="DY460" s="6"/>
      <c r="DZ460" s="6"/>
      <c r="EA460" s="6"/>
      <c r="EB460" s="6"/>
      <c r="EC460" s="6"/>
      <c r="ED460" s="6"/>
      <c r="EE460" s="6"/>
      <c r="EF460" s="6"/>
    </row>
    <row r="461" spans="1:136">
      <c r="A461" s="8"/>
      <c r="B461" s="8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  <c r="CE461" s="6"/>
      <c r="CF461" s="6"/>
      <c r="CG461" s="6"/>
      <c r="CH461" s="6"/>
      <c r="CI461" s="6"/>
      <c r="CJ461" s="6"/>
      <c r="CK461" s="6"/>
      <c r="CL461" s="6"/>
      <c r="CM461" s="6"/>
      <c r="CN461" s="6"/>
      <c r="CO461" s="6"/>
      <c r="CP461" s="6"/>
      <c r="CQ461" s="6"/>
      <c r="CR461" s="6"/>
      <c r="CS461" s="6"/>
      <c r="CT461" s="6"/>
      <c r="CU461" s="6"/>
      <c r="CV461" s="6"/>
      <c r="CW461" s="6"/>
      <c r="CX461" s="6"/>
      <c r="CY461" s="6"/>
      <c r="CZ461" s="6"/>
      <c r="DA461" s="6"/>
      <c r="DB461" s="6"/>
      <c r="DC461" s="6"/>
      <c r="DD461" s="6"/>
      <c r="DE461" s="6"/>
      <c r="DF461" s="6"/>
      <c r="DG461" s="6"/>
      <c r="DH461" s="6"/>
      <c r="DI461" s="6"/>
      <c r="DJ461" s="6"/>
      <c r="DK461" s="6"/>
      <c r="DL461" s="6"/>
      <c r="DM461" s="6"/>
      <c r="DN461" s="6"/>
      <c r="DO461" s="6"/>
      <c r="DP461" s="6"/>
      <c r="DQ461" s="6"/>
      <c r="DR461" s="6"/>
      <c r="DS461" s="6"/>
      <c r="DT461" s="6"/>
      <c r="DU461" s="6"/>
      <c r="DV461" s="6"/>
      <c r="DW461" s="6"/>
      <c r="DX461" s="6"/>
      <c r="DY461" s="6"/>
      <c r="DZ461" s="6"/>
      <c r="EA461" s="6"/>
      <c r="EB461" s="6"/>
      <c r="EC461" s="6"/>
      <c r="ED461" s="6"/>
      <c r="EE461" s="6"/>
      <c r="EF461" s="6"/>
    </row>
    <row r="462" spans="1:136">
      <c r="A462" s="8"/>
      <c r="B462" s="8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  <c r="CJ462" s="6"/>
      <c r="CK462" s="6"/>
      <c r="CL462" s="6"/>
      <c r="CM462" s="6"/>
      <c r="CN462" s="6"/>
      <c r="CO462" s="6"/>
      <c r="CP462" s="6"/>
      <c r="CQ462" s="6"/>
      <c r="CR462" s="6"/>
      <c r="CS462" s="6"/>
      <c r="CT462" s="6"/>
      <c r="CU462" s="6"/>
      <c r="CV462" s="6"/>
      <c r="CW462" s="6"/>
      <c r="CX462" s="6"/>
      <c r="CY462" s="6"/>
      <c r="CZ462" s="6"/>
      <c r="DA462" s="6"/>
      <c r="DB462" s="6"/>
      <c r="DC462" s="6"/>
      <c r="DD462" s="6"/>
      <c r="DE462" s="6"/>
      <c r="DF462" s="6"/>
      <c r="DG462" s="6"/>
      <c r="DH462" s="6"/>
      <c r="DI462" s="6"/>
      <c r="DJ462" s="6"/>
      <c r="DK462" s="6"/>
      <c r="DL462" s="6"/>
      <c r="DM462" s="6"/>
      <c r="DN462" s="6"/>
      <c r="DO462" s="6"/>
      <c r="DP462" s="6"/>
      <c r="DQ462" s="6"/>
      <c r="DR462" s="6"/>
      <c r="DS462" s="6"/>
      <c r="DT462" s="6"/>
      <c r="DU462" s="6"/>
      <c r="DV462" s="6"/>
      <c r="DW462" s="6"/>
      <c r="DX462" s="6"/>
      <c r="DY462" s="6"/>
      <c r="DZ462" s="6"/>
      <c r="EA462" s="6"/>
      <c r="EB462" s="6"/>
      <c r="EC462" s="6"/>
      <c r="ED462" s="6"/>
      <c r="EE462" s="6"/>
      <c r="EF462" s="6"/>
    </row>
    <row r="463" spans="1:136" s="42" customFormat="1">
      <c r="A463" s="8"/>
      <c r="B463" s="8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"/>
      <c r="N463" s="6"/>
      <c r="O463" s="6"/>
      <c r="P463" s="6"/>
      <c r="Q463" s="6"/>
      <c r="R463" s="6"/>
      <c r="S463" s="6"/>
      <c r="T463" s="6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  <c r="AM463" s="43"/>
      <c r="AN463" s="43"/>
      <c r="AO463" s="43"/>
      <c r="AP463" s="43"/>
      <c r="AQ463" s="43"/>
      <c r="AR463" s="43"/>
      <c r="AS463" s="43"/>
      <c r="AT463" s="43"/>
      <c r="AU463" s="43"/>
      <c r="AV463" s="43"/>
      <c r="AW463" s="43"/>
      <c r="AX463" s="43"/>
      <c r="AY463" s="43"/>
      <c r="AZ463" s="43"/>
      <c r="BA463" s="43"/>
      <c r="BB463" s="43"/>
      <c r="BC463" s="43"/>
      <c r="BD463" s="43"/>
      <c r="BE463" s="43"/>
      <c r="BF463" s="43"/>
      <c r="BG463" s="43"/>
      <c r="BH463" s="43"/>
      <c r="BI463" s="43"/>
      <c r="BJ463" s="43"/>
      <c r="BK463" s="43"/>
      <c r="BL463" s="43"/>
      <c r="BM463" s="43"/>
      <c r="BN463" s="43"/>
      <c r="BO463" s="43"/>
      <c r="BP463" s="43"/>
      <c r="BQ463" s="43"/>
      <c r="BR463" s="43"/>
      <c r="BS463" s="43"/>
      <c r="BT463" s="43"/>
      <c r="BU463" s="43"/>
      <c r="BV463" s="43"/>
      <c r="BW463" s="43"/>
      <c r="BX463" s="43"/>
      <c r="BY463" s="43"/>
      <c r="BZ463" s="43"/>
      <c r="CA463" s="43"/>
      <c r="CB463" s="43"/>
      <c r="CC463" s="43"/>
      <c r="CD463" s="43"/>
      <c r="CE463" s="43"/>
      <c r="CF463" s="43"/>
      <c r="CG463" s="43"/>
      <c r="CH463" s="43"/>
      <c r="CI463" s="43"/>
      <c r="CJ463" s="43"/>
      <c r="CK463" s="43"/>
      <c r="CL463" s="43"/>
      <c r="CM463" s="43"/>
      <c r="CN463" s="43"/>
      <c r="CO463" s="43"/>
      <c r="CP463" s="43"/>
      <c r="CQ463" s="43"/>
      <c r="CR463" s="43"/>
      <c r="CS463" s="43"/>
      <c r="CT463" s="43"/>
      <c r="CU463" s="43"/>
      <c r="CV463" s="43"/>
      <c r="CW463" s="43"/>
      <c r="CX463" s="43"/>
      <c r="CY463" s="43"/>
      <c r="CZ463" s="43"/>
      <c r="DA463" s="43"/>
      <c r="DB463" s="43"/>
      <c r="DC463" s="43"/>
      <c r="DD463" s="43"/>
      <c r="DE463" s="43"/>
      <c r="DF463" s="43"/>
      <c r="DG463" s="43"/>
      <c r="DH463" s="43"/>
      <c r="DI463" s="43"/>
      <c r="DJ463" s="43"/>
      <c r="DK463" s="43"/>
      <c r="DL463" s="43"/>
      <c r="DM463" s="43"/>
      <c r="DN463" s="43"/>
      <c r="DO463" s="43"/>
      <c r="DP463" s="43"/>
      <c r="DQ463" s="43"/>
      <c r="DR463" s="43"/>
      <c r="DS463" s="43"/>
      <c r="DT463" s="43"/>
      <c r="DU463" s="43"/>
      <c r="DV463" s="43"/>
      <c r="DW463" s="43"/>
      <c r="DX463" s="43"/>
      <c r="DY463" s="43"/>
      <c r="DZ463" s="43"/>
      <c r="EA463" s="43"/>
      <c r="EB463" s="43"/>
      <c r="EC463" s="43"/>
      <c r="ED463" s="43"/>
      <c r="EE463" s="43"/>
      <c r="EF463" s="43"/>
    </row>
    <row r="464" spans="1:136" ht="15.6" customHeight="1">
      <c r="A464" s="8"/>
      <c r="B464" s="8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42"/>
      <c r="N464" s="43"/>
      <c r="O464" s="43"/>
      <c r="P464" s="43"/>
      <c r="Q464" s="43"/>
      <c r="R464" s="43"/>
      <c r="S464" s="43"/>
      <c r="T464" s="43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  <c r="CH464" s="6"/>
      <c r="CI464" s="6"/>
      <c r="CJ464" s="6"/>
      <c r="CK464" s="6"/>
      <c r="CL464" s="6"/>
      <c r="CM464" s="6"/>
      <c r="CN464" s="6"/>
      <c r="CO464" s="6"/>
      <c r="CP464" s="6"/>
      <c r="CQ464" s="6"/>
      <c r="CR464" s="6"/>
      <c r="CS464" s="6"/>
      <c r="CT464" s="6"/>
      <c r="CU464" s="6"/>
      <c r="CV464" s="6"/>
      <c r="CW464" s="6"/>
      <c r="CX464" s="6"/>
      <c r="CY464" s="6"/>
      <c r="CZ464" s="6"/>
      <c r="DA464" s="6"/>
      <c r="DB464" s="6"/>
      <c r="DC464" s="6"/>
      <c r="DD464" s="6"/>
      <c r="DE464" s="6"/>
      <c r="DF464" s="6"/>
      <c r="DG464" s="6"/>
      <c r="DH464" s="6"/>
      <c r="DI464" s="6"/>
      <c r="DJ464" s="6"/>
      <c r="DK464" s="6"/>
      <c r="DL464" s="6"/>
      <c r="DM464" s="6"/>
      <c r="DN464" s="6"/>
      <c r="DO464" s="6"/>
      <c r="DP464" s="6"/>
      <c r="DQ464" s="6"/>
      <c r="DR464" s="6"/>
      <c r="DS464" s="6"/>
      <c r="DT464" s="6"/>
      <c r="DU464" s="6"/>
      <c r="DV464" s="6"/>
      <c r="DW464" s="6"/>
      <c r="DX464" s="6"/>
      <c r="DY464" s="6"/>
      <c r="DZ464" s="6"/>
      <c r="EA464" s="6"/>
      <c r="EB464" s="6"/>
      <c r="EC464" s="6"/>
      <c r="ED464" s="6"/>
      <c r="EE464" s="6"/>
      <c r="EF464" s="6"/>
    </row>
    <row r="465" spans="1:136">
      <c r="A465" s="8"/>
      <c r="B465" s="17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  <c r="CH465" s="6"/>
      <c r="CI465" s="6"/>
      <c r="CJ465" s="6"/>
      <c r="CK465" s="6"/>
      <c r="CL465" s="6"/>
      <c r="CM465" s="6"/>
      <c r="CN465" s="6"/>
      <c r="CO465" s="6"/>
      <c r="CP465" s="6"/>
      <c r="CQ465" s="6"/>
      <c r="CR465" s="6"/>
      <c r="CS465" s="6"/>
      <c r="CT465" s="6"/>
      <c r="CU465" s="6"/>
      <c r="CV465" s="6"/>
      <c r="CW465" s="6"/>
      <c r="CX465" s="6"/>
      <c r="CY465" s="6"/>
      <c r="CZ465" s="6"/>
      <c r="DA465" s="6"/>
      <c r="DB465" s="6"/>
      <c r="DC465" s="6"/>
      <c r="DD465" s="6"/>
      <c r="DE465" s="6"/>
      <c r="DF465" s="6"/>
      <c r="DG465" s="6"/>
      <c r="DH465" s="6"/>
      <c r="DI465" s="6"/>
      <c r="DJ465" s="6"/>
      <c r="DK465" s="6"/>
      <c r="DL465" s="6"/>
      <c r="DM465" s="6"/>
      <c r="DN465" s="6"/>
      <c r="DO465" s="6"/>
      <c r="DP465" s="6"/>
      <c r="DQ465" s="6"/>
      <c r="DR465" s="6"/>
      <c r="DS465" s="6"/>
      <c r="DT465" s="6"/>
      <c r="DU465" s="6"/>
      <c r="DV465" s="6"/>
      <c r="DW465" s="6"/>
      <c r="DX465" s="6"/>
      <c r="DY465" s="6"/>
      <c r="DZ465" s="6"/>
      <c r="EA465" s="6"/>
      <c r="EB465" s="6"/>
      <c r="EC465" s="6"/>
      <c r="ED465" s="6"/>
      <c r="EE465" s="6"/>
      <c r="EF465" s="6"/>
    </row>
    <row r="466" spans="1:136" s="23" customFormat="1">
      <c r="A466" s="8"/>
      <c r="B466" s="8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  <c r="CH466" s="6"/>
      <c r="CI466" s="6"/>
      <c r="CJ466" s="6"/>
      <c r="CK466" s="6"/>
      <c r="CL466" s="6"/>
      <c r="CM466" s="6"/>
      <c r="CN466" s="6"/>
      <c r="CO466" s="6"/>
      <c r="CP466" s="6"/>
      <c r="CQ466" s="6"/>
      <c r="CR466" s="6"/>
      <c r="CS466" s="6"/>
      <c r="CT466" s="6"/>
      <c r="CU466" s="6"/>
      <c r="CV466" s="6"/>
      <c r="CW466" s="6"/>
      <c r="CX466" s="6"/>
      <c r="CY466" s="6"/>
      <c r="CZ466" s="6"/>
      <c r="DA466" s="6"/>
      <c r="DB466" s="6"/>
      <c r="DC466" s="6"/>
      <c r="DD466" s="6"/>
      <c r="DE466" s="6"/>
      <c r="DF466" s="6"/>
      <c r="DG466" s="6"/>
      <c r="DH466" s="6"/>
      <c r="DI466" s="6"/>
      <c r="DJ466" s="6"/>
      <c r="DK466" s="6"/>
      <c r="DL466" s="6"/>
      <c r="DM466" s="6"/>
      <c r="DN466" s="6"/>
      <c r="DO466" s="6"/>
      <c r="DP466" s="6"/>
      <c r="DQ466" s="6"/>
      <c r="DR466" s="6"/>
      <c r="DS466" s="6"/>
      <c r="DT466" s="6"/>
      <c r="DU466" s="6"/>
      <c r="DV466" s="6"/>
      <c r="DW466" s="6"/>
      <c r="DX466" s="6"/>
      <c r="DY466" s="6"/>
      <c r="DZ466" s="6"/>
      <c r="EA466" s="6"/>
      <c r="EB466" s="6"/>
      <c r="EC466" s="6"/>
      <c r="ED466" s="6"/>
      <c r="EE466" s="6"/>
      <c r="EF466" s="6"/>
    </row>
    <row r="467" spans="1:136" s="26" customFormat="1">
      <c r="A467" s="8"/>
      <c r="B467" s="8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6"/>
      <c r="N467" s="6"/>
      <c r="O467" s="6"/>
      <c r="P467" s="6"/>
      <c r="Q467" s="6"/>
      <c r="R467" s="6"/>
      <c r="S467" s="6"/>
      <c r="T467" s="6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  <c r="AP467" s="27"/>
      <c r="AQ467" s="27"/>
      <c r="AR467" s="27"/>
      <c r="AS467" s="27"/>
      <c r="AT467" s="27"/>
      <c r="AU467" s="27"/>
      <c r="AV467" s="27"/>
      <c r="AW467" s="27"/>
      <c r="AX467" s="27"/>
      <c r="AY467" s="27"/>
      <c r="AZ467" s="27"/>
      <c r="BA467" s="27"/>
      <c r="BB467" s="27"/>
      <c r="BC467" s="27"/>
      <c r="BD467" s="27"/>
      <c r="BE467" s="27"/>
      <c r="BF467" s="27"/>
      <c r="BG467" s="27"/>
      <c r="BH467" s="27"/>
      <c r="BI467" s="27"/>
      <c r="BJ467" s="27"/>
      <c r="BK467" s="27"/>
      <c r="BL467" s="27"/>
      <c r="BM467" s="27"/>
      <c r="BN467" s="27"/>
      <c r="BO467" s="27"/>
      <c r="BP467" s="27"/>
      <c r="BQ467" s="27"/>
      <c r="BR467" s="27"/>
      <c r="BS467" s="27"/>
      <c r="BT467" s="27"/>
      <c r="BU467" s="27"/>
      <c r="BV467" s="27"/>
      <c r="BW467" s="27"/>
      <c r="BX467" s="27"/>
      <c r="BY467" s="27"/>
      <c r="BZ467" s="27"/>
      <c r="CA467" s="27"/>
      <c r="CB467" s="27"/>
      <c r="CC467" s="27"/>
      <c r="CD467" s="27"/>
      <c r="CE467" s="27"/>
      <c r="CF467" s="27"/>
      <c r="CG467" s="27"/>
      <c r="CH467" s="27"/>
      <c r="CI467" s="27"/>
      <c r="CJ467" s="27"/>
      <c r="CK467" s="27"/>
      <c r="CL467" s="27"/>
      <c r="CM467" s="27"/>
      <c r="CN467" s="27"/>
      <c r="CO467" s="27"/>
      <c r="CP467" s="27"/>
      <c r="CQ467" s="27"/>
      <c r="CR467" s="27"/>
      <c r="CS467" s="27"/>
      <c r="CT467" s="27"/>
      <c r="CU467" s="27"/>
      <c r="CV467" s="27"/>
      <c r="CW467" s="27"/>
      <c r="CX467" s="27"/>
      <c r="CY467" s="27"/>
      <c r="CZ467" s="27"/>
      <c r="DA467" s="27"/>
      <c r="DB467" s="27"/>
      <c r="DC467" s="27"/>
      <c r="DD467" s="27"/>
      <c r="DE467" s="27"/>
      <c r="DF467" s="27"/>
      <c r="DG467" s="27"/>
      <c r="DH467" s="27"/>
      <c r="DI467" s="27"/>
      <c r="DJ467" s="27"/>
      <c r="DK467" s="27"/>
      <c r="DL467" s="27"/>
      <c r="DM467" s="27"/>
      <c r="DN467" s="27"/>
      <c r="DO467" s="27"/>
      <c r="DP467" s="27"/>
      <c r="DQ467" s="27"/>
      <c r="DR467" s="27"/>
      <c r="DS467" s="27"/>
      <c r="DT467" s="27"/>
      <c r="DU467" s="27"/>
      <c r="DV467" s="27"/>
      <c r="DW467" s="27"/>
      <c r="DX467" s="27"/>
      <c r="DY467" s="27"/>
      <c r="DZ467" s="27"/>
      <c r="EA467" s="27"/>
      <c r="EB467" s="27"/>
      <c r="EC467" s="27"/>
      <c r="ED467" s="27"/>
      <c r="EE467" s="27"/>
      <c r="EF467" s="27"/>
    </row>
    <row r="468" spans="1:136" s="26" customFormat="1">
      <c r="A468" s="8"/>
      <c r="B468" s="8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  <c r="AP468" s="27"/>
      <c r="AQ468" s="27"/>
      <c r="AR468" s="27"/>
      <c r="AS468" s="27"/>
      <c r="AT468" s="27"/>
      <c r="AU468" s="27"/>
      <c r="AV468" s="27"/>
      <c r="AW468" s="27"/>
      <c r="AX468" s="27"/>
      <c r="AY468" s="27"/>
      <c r="AZ468" s="27"/>
      <c r="BA468" s="27"/>
      <c r="BB468" s="27"/>
      <c r="BC468" s="27"/>
      <c r="BD468" s="27"/>
      <c r="BE468" s="27"/>
      <c r="BF468" s="27"/>
      <c r="BG468" s="27"/>
      <c r="BH468" s="27"/>
      <c r="BI468" s="27"/>
      <c r="BJ468" s="27"/>
      <c r="BK468" s="27"/>
      <c r="BL468" s="27"/>
      <c r="BM468" s="27"/>
      <c r="BN468" s="27"/>
      <c r="BO468" s="27"/>
      <c r="BP468" s="27"/>
      <c r="BQ468" s="27"/>
      <c r="BR468" s="27"/>
      <c r="BS468" s="27"/>
      <c r="BT468" s="27"/>
      <c r="BU468" s="27"/>
      <c r="BV468" s="27"/>
      <c r="BW468" s="27"/>
      <c r="BX468" s="27"/>
      <c r="BY468" s="27"/>
      <c r="BZ468" s="27"/>
      <c r="CA468" s="27"/>
      <c r="CB468" s="27"/>
      <c r="CC468" s="27"/>
      <c r="CD468" s="27"/>
      <c r="CE468" s="27"/>
      <c r="CF468" s="27"/>
      <c r="CG468" s="27"/>
      <c r="CH468" s="27"/>
      <c r="CI468" s="27"/>
      <c r="CJ468" s="27"/>
      <c r="CK468" s="27"/>
      <c r="CL468" s="27"/>
      <c r="CM468" s="27"/>
      <c r="CN468" s="27"/>
      <c r="CO468" s="27"/>
      <c r="CP468" s="27"/>
      <c r="CQ468" s="27"/>
      <c r="CR468" s="27"/>
      <c r="CS468" s="27"/>
      <c r="CT468" s="27"/>
      <c r="CU468" s="27"/>
      <c r="CV468" s="27"/>
      <c r="CW468" s="27"/>
      <c r="CX468" s="27"/>
      <c r="CY468" s="27"/>
      <c r="CZ468" s="27"/>
      <c r="DA468" s="27"/>
      <c r="DB468" s="27"/>
      <c r="DC468" s="27"/>
      <c r="DD468" s="27"/>
      <c r="DE468" s="27"/>
      <c r="DF468" s="27"/>
      <c r="DG468" s="27"/>
      <c r="DH468" s="27"/>
      <c r="DI468" s="27"/>
      <c r="DJ468" s="27"/>
      <c r="DK468" s="27"/>
      <c r="DL468" s="27"/>
      <c r="DM468" s="27"/>
      <c r="DN468" s="27"/>
      <c r="DO468" s="27"/>
      <c r="DP468" s="27"/>
      <c r="DQ468" s="27"/>
      <c r="DR468" s="27"/>
      <c r="DS468" s="27"/>
      <c r="DT468" s="27"/>
      <c r="DU468" s="27"/>
      <c r="DV468" s="27"/>
      <c r="DW468" s="27"/>
      <c r="DX468" s="27"/>
      <c r="DY468" s="27"/>
      <c r="DZ468" s="27"/>
      <c r="EA468" s="27"/>
      <c r="EB468" s="27"/>
      <c r="EC468" s="27"/>
      <c r="ED468" s="27"/>
      <c r="EE468" s="27"/>
      <c r="EF468" s="27"/>
    </row>
    <row r="469" spans="1:136" s="26" customFormat="1">
      <c r="A469" s="8"/>
      <c r="B469" s="8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  <c r="AP469" s="27"/>
      <c r="AQ469" s="27"/>
      <c r="AR469" s="27"/>
      <c r="AS469" s="27"/>
      <c r="AT469" s="27"/>
      <c r="AU469" s="27"/>
      <c r="AV469" s="27"/>
      <c r="AW469" s="27"/>
      <c r="AX469" s="27"/>
      <c r="AY469" s="27"/>
      <c r="AZ469" s="27"/>
      <c r="BA469" s="27"/>
      <c r="BB469" s="27"/>
      <c r="BC469" s="27"/>
      <c r="BD469" s="27"/>
      <c r="BE469" s="27"/>
      <c r="BF469" s="27"/>
      <c r="BG469" s="27"/>
      <c r="BH469" s="27"/>
      <c r="BI469" s="27"/>
      <c r="BJ469" s="27"/>
      <c r="BK469" s="27"/>
      <c r="BL469" s="27"/>
      <c r="BM469" s="27"/>
      <c r="BN469" s="27"/>
      <c r="BO469" s="27"/>
      <c r="BP469" s="27"/>
      <c r="BQ469" s="27"/>
      <c r="BR469" s="27"/>
      <c r="BS469" s="27"/>
      <c r="BT469" s="27"/>
      <c r="BU469" s="27"/>
      <c r="BV469" s="27"/>
      <c r="BW469" s="27"/>
      <c r="BX469" s="27"/>
      <c r="BY469" s="27"/>
      <c r="BZ469" s="27"/>
      <c r="CA469" s="27"/>
      <c r="CB469" s="27"/>
      <c r="CC469" s="27"/>
      <c r="CD469" s="27"/>
      <c r="CE469" s="27"/>
      <c r="CF469" s="27"/>
      <c r="CG469" s="27"/>
      <c r="CH469" s="27"/>
      <c r="CI469" s="27"/>
      <c r="CJ469" s="27"/>
      <c r="CK469" s="27"/>
      <c r="CL469" s="27"/>
      <c r="CM469" s="27"/>
      <c r="CN469" s="27"/>
      <c r="CO469" s="27"/>
      <c r="CP469" s="27"/>
      <c r="CQ469" s="27"/>
      <c r="CR469" s="27"/>
      <c r="CS469" s="27"/>
      <c r="CT469" s="27"/>
      <c r="CU469" s="27"/>
      <c r="CV469" s="27"/>
      <c r="CW469" s="27"/>
      <c r="CX469" s="27"/>
      <c r="CY469" s="27"/>
      <c r="CZ469" s="27"/>
      <c r="DA469" s="27"/>
      <c r="DB469" s="27"/>
      <c r="DC469" s="27"/>
      <c r="DD469" s="27"/>
      <c r="DE469" s="27"/>
      <c r="DF469" s="27"/>
      <c r="DG469" s="27"/>
      <c r="DH469" s="27"/>
      <c r="DI469" s="27"/>
      <c r="DJ469" s="27"/>
      <c r="DK469" s="27"/>
      <c r="DL469" s="27"/>
      <c r="DM469" s="27"/>
      <c r="DN469" s="27"/>
      <c r="DO469" s="27"/>
      <c r="DP469" s="27"/>
      <c r="DQ469" s="27"/>
      <c r="DR469" s="27"/>
      <c r="DS469" s="27"/>
      <c r="DT469" s="27"/>
      <c r="DU469" s="27"/>
      <c r="DV469" s="27"/>
      <c r="DW469" s="27"/>
      <c r="DX469" s="27"/>
      <c r="DY469" s="27"/>
      <c r="DZ469" s="27"/>
      <c r="EA469" s="27"/>
      <c r="EB469" s="27"/>
      <c r="EC469" s="27"/>
      <c r="ED469" s="27"/>
      <c r="EE469" s="27"/>
      <c r="EF469" s="27"/>
    </row>
    <row r="470" spans="1:136">
      <c r="A470" s="8"/>
      <c r="B470" s="17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26"/>
      <c r="N470" s="27"/>
      <c r="O470" s="27"/>
      <c r="P470" s="27"/>
      <c r="Q470" s="27"/>
      <c r="R470" s="27"/>
      <c r="S470" s="27"/>
      <c r="T470" s="27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  <c r="CH470" s="6"/>
      <c r="CI470" s="6"/>
      <c r="CJ470" s="6"/>
      <c r="CK470" s="6"/>
      <c r="CL470" s="6"/>
      <c r="CM470" s="6"/>
      <c r="CN470" s="6"/>
      <c r="CO470" s="6"/>
      <c r="CP470" s="6"/>
      <c r="CQ470" s="6"/>
      <c r="CR470" s="6"/>
      <c r="CS470" s="6"/>
      <c r="CT470" s="6"/>
      <c r="CU470" s="6"/>
      <c r="CV470" s="6"/>
      <c r="CW470" s="6"/>
      <c r="CX470" s="6"/>
      <c r="CY470" s="6"/>
      <c r="CZ470" s="6"/>
      <c r="DA470" s="6"/>
      <c r="DB470" s="6"/>
      <c r="DC470" s="6"/>
      <c r="DD470" s="6"/>
      <c r="DE470" s="6"/>
      <c r="DF470" s="6"/>
      <c r="DG470" s="6"/>
      <c r="DH470" s="6"/>
      <c r="DI470" s="6"/>
      <c r="DJ470" s="6"/>
      <c r="DK470" s="6"/>
      <c r="DL470" s="6"/>
      <c r="DM470" s="6"/>
      <c r="DN470" s="6"/>
      <c r="DO470" s="6"/>
      <c r="DP470" s="6"/>
      <c r="DQ470" s="6"/>
      <c r="DR470" s="6"/>
      <c r="DS470" s="6"/>
      <c r="DT470" s="6"/>
      <c r="DU470" s="6"/>
      <c r="DV470" s="6"/>
      <c r="DW470" s="6"/>
      <c r="DX470" s="6"/>
      <c r="DY470" s="6"/>
      <c r="DZ470" s="6"/>
      <c r="EA470" s="6"/>
      <c r="EB470" s="6"/>
      <c r="EC470" s="6"/>
      <c r="ED470" s="6"/>
      <c r="EE470" s="6"/>
      <c r="EF470" s="6"/>
    </row>
    <row r="471" spans="1:136">
      <c r="A471" s="8"/>
      <c r="B471" s="17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  <c r="CH471" s="6"/>
      <c r="CI471" s="6"/>
      <c r="CJ471" s="6"/>
      <c r="CK471" s="6"/>
      <c r="CL471" s="6"/>
      <c r="CM471" s="6"/>
      <c r="CN471" s="6"/>
      <c r="CO471" s="6"/>
      <c r="CP471" s="6"/>
      <c r="CQ471" s="6"/>
      <c r="CR471" s="6"/>
      <c r="CS471" s="6"/>
      <c r="CT471" s="6"/>
      <c r="CU471" s="6"/>
      <c r="CV471" s="6"/>
      <c r="CW471" s="6"/>
      <c r="CX471" s="6"/>
      <c r="CY471" s="6"/>
      <c r="CZ471" s="6"/>
      <c r="DA471" s="6"/>
      <c r="DB471" s="6"/>
      <c r="DC471" s="6"/>
      <c r="DD471" s="6"/>
      <c r="DE471" s="6"/>
      <c r="DF471" s="6"/>
      <c r="DG471" s="6"/>
      <c r="DH471" s="6"/>
      <c r="DI471" s="6"/>
      <c r="DJ471" s="6"/>
      <c r="DK471" s="6"/>
      <c r="DL471" s="6"/>
      <c r="DM471" s="6"/>
      <c r="DN471" s="6"/>
      <c r="DO471" s="6"/>
      <c r="DP471" s="6"/>
      <c r="DQ471" s="6"/>
      <c r="DR471" s="6"/>
      <c r="DS471" s="6"/>
      <c r="DT471" s="6"/>
      <c r="DU471" s="6"/>
      <c r="DV471" s="6"/>
      <c r="DW471" s="6"/>
      <c r="DX471" s="6"/>
      <c r="DY471" s="6"/>
      <c r="DZ471" s="6"/>
      <c r="EA471" s="6"/>
      <c r="EB471" s="6"/>
      <c r="EC471" s="6"/>
      <c r="ED471" s="6"/>
      <c r="EE471" s="6"/>
      <c r="EF471" s="6"/>
    </row>
    <row r="472" spans="1:136">
      <c r="A472" s="8"/>
      <c r="B472" s="8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  <c r="CH472" s="6"/>
      <c r="CI472" s="6"/>
      <c r="CJ472" s="6"/>
      <c r="CK472" s="6"/>
      <c r="CL472" s="6"/>
      <c r="CM472" s="6"/>
      <c r="CN472" s="6"/>
      <c r="CO472" s="6"/>
      <c r="CP472" s="6"/>
      <c r="CQ472" s="6"/>
      <c r="CR472" s="6"/>
      <c r="CS472" s="6"/>
      <c r="CT472" s="6"/>
      <c r="CU472" s="6"/>
      <c r="CV472" s="6"/>
      <c r="CW472" s="6"/>
      <c r="CX472" s="6"/>
      <c r="CY472" s="6"/>
      <c r="CZ472" s="6"/>
      <c r="DA472" s="6"/>
      <c r="DB472" s="6"/>
      <c r="DC472" s="6"/>
      <c r="DD472" s="6"/>
      <c r="DE472" s="6"/>
      <c r="DF472" s="6"/>
      <c r="DG472" s="6"/>
      <c r="DH472" s="6"/>
      <c r="DI472" s="6"/>
      <c r="DJ472" s="6"/>
      <c r="DK472" s="6"/>
      <c r="DL472" s="6"/>
      <c r="DM472" s="6"/>
      <c r="DN472" s="6"/>
      <c r="DO472" s="6"/>
      <c r="DP472" s="6"/>
      <c r="DQ472" s="6"/>
      <c r="DR472" s="6"/>
      <c r="DS472" s="6"/>
      <c r="DT472" s="6"/>
      <c r="DU472" s="6"/>
      <c r="DV472" s="6"/>
      <c r="DW472" s="6"/>
      <c r="DX472" s="6"/>
      <c r="DY472" s="6"/>
      <c r="DZ472" s="6"/>
      <c r="EA472" s="6"/>
      <c r="EB472" s="6"/>
      <c r="EC472" s="6"/>
      <c r="ED472" s="6"/>
      <c r="EE472" s="6"/>
      <c r="EF472" s="6"/>
    </row>
    <row r="473" spans="1:136" s="54" customFormat="1">
      <c r="A473" s="8"/>
      <c r="B473" s="8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"/>
      <c r="N473" s="6"/>
      <c r="O473" s="6"/>
      <c r="P473" s="6"/>
      <c r="Q473" s="6"/>
      <c r="R473" s="6"/>
      <c r="S473" s="6"/>
      <c r="T473" s="6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5"/>
      <c r="AG473" s="55"/>
      <c r="AH473" s="55"/>
      <c r="AI473" s="55"/>
      <c r="AJ473" s="55"/>
      <c r="AK473" s="55"/>
      <c r="AL473" s="55"/>
      <c r="AM473" s="55"/>
      <c r="AN473" s="55"/>
      <c r="AO473" s="55"/>
      <c r="AP473" s="55"/>
      <c r="AQ473" s="55"/>
      <c r="AR473" s="55"/>
      <c r="AS473" s="55"/>
      <c r="AT473" s="55"/>
      <c r="AU473" s="55"/>
      <c r="AV473" s="55"/>
      <c r="AW473" s="55"/>
      <c r="AX473" s="55"/>
      <c r="AY473" s="55"/>
      <c r="AZ473" s="55"/>
      <c r="BA473" s="55"/>
      <c r="BB473" s="55"/>
      <c r="BC473" s="55"/>
      <c r="BD473" s="55"/>
      <c r="BE473" s="55"/>
      <c r="BF473" s="55"/>
      <c r="BG473" s="55"/>
      <c r="BH473" s="55"/>
      <c r="BI473" s="55"/>
      <c r="BJ473" s="55"/>
      <c r="BK473" s="55"/>
      <c r="BL473" s="55"/>
      <c r="BM473" s="55"/>
      <c r="BN473" s="55"/>
      <c r="BO473" s="55"/>
      <c r="BP473" s="55"/>
      <c r="BQ473" s="55"/>
      <c r="BR473" s="55"/>
      <c r="BS473" s="55"/>
      <c r="BT473" s="55"/>
      <c r="BU473" s="55"/>
      <c r="BV473" s="55"/>
      <c r="BW473" s="55"/>
      <c r="BX473" s="55"/>
      <c r="BY473" s="55"/>
      <c r="BZ473" s="55"/>
      <c r="CA473" s="55"/>
      <c r="CB473" s="55"/>
      <c r="CC473" s="55"/>
      <c r="CD473" s="55"/>
      <c r="CE473" s="55"/>
      <c r="CF473" s="55"/>
      <c r="CG473" s="55"/>
      <c r="CH473" s="55"/>
      <c r="CI473" s="55"/>
      <c r="CJ473" s="55"/>
      <c r="CK473" s="55"/>
      <c r="CL473" s="55"/>
      <c r="CM473" s="55"/>
      <c r="CN473" s="55"/>
      <c r="CO473" s="55"/>
      <c r="CP473" s="55"/>
      <c r="CQ473" s="55"/>
      <c r="CR473" s="55"/>
      <c r="CS473" s="55"/>
      <c r="CT473" s="55"/>
      <c r="CU473" s="55"/>
      <c r="CV473" s="55"/>
      <c r="CW473" s="55"/>
      <c r="CX473" s="55"/>
      <c r="CY473" s="55"/>
      <c r="CZ473" s="55"/>
      <c r="DA473" s="55"/>
      <c r="DB473" s="55"/>
      <c r="DC473" s="55"/>
      <c r="DD473" s="55"/>
      <c r="DE473" s="55"/>
      <c r="DF473" s="55"/>
      <c r="DG473" s="55"/>
      <c r="DH473" s="55"/>
      <c r="DI473" s="55"/>
      <c r="DJ473" s="55"/>
      <c r="DK473" s="55"/>
      <c r="DL473" s="55"/>
      <c r="DM473" s="55"/>
      <c r="DN473" s="55"/>
      <c r="DO473" s="55"/>
      <c r="DP473" s="55"/>
      <c r="DQ473" s="55"/>
      <c r="DR473" s="55"/>
      <c r="DS473" s="55"/>
      <c r="DT473" s="55"/>
      <c r="DU473" s="55"/>
      <c r="DV473" s="55"/>
      <c r="DW473" s="55"/>
      <c r="DX473" s="55"/>
      <c r="DY473" s="55"/>
      <c r="DZ473" s="55"/>
      <c r="EA473" s="55"/>
      <c r="EB473" s="55"/>
      <c r="EC473" s="55"/>
      <c r="ED473" s="55"/>
      <c r="EE473" s="55"/>
      <c r="EF473" s="55"/>
    </row>
    <row r="474" spans="1:136">
      <c r="A474" s="24"/>
      <c r="B474" s="24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54"/>
      <c r="N474" s="55"/>
      <c r="O474" s="55"/>
      <c r="P474" s="55"/>
      <c r="Q474" s="55"/>
      <c r="R474" s="55"/>
      <c r="S474" s="55"/>
      <c r="T474" s="55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6"/>
      <c r="CA474" s="6"/>
      <c r="CB474" s="6"/>
      <c r="CC474" s="6"/>
      <c r="CD474" s="6"/>
      <c r="CE474" s="6"/>
      <c r="CF474" s="6"/>
      <c r="CG474" s="6"/>
      <c r="CH474" s="6"/>
      <c r="CI474" s="6"/>
      <c r="CJ474" s="6"/>
      <c r="CK474" s="6"/>
      <c r="CL474" s="6"/>
      <c r="CM474" s="6"/>
      <c r="CN474" s="6"/>
      <c r="CO474" s="6"/>
      <c r="CP474" s="6"/>
      <c r="CQ474" s="6"/>
      <c r="CR474" s="6"/>
      <c r="CS474" s="6"/>
      <c r="CT474" s="6"/>
      <c r="CU474" s="6"/>
      <c r="CV474" s="6"/>
      <c r="CW474" s="6"/>
      <c r="CX474" s="6"/>
      <c r="CY474" s="6"/>
      <c r="CZ474" s="6"/>
      <c r="DA474" s="6"/>
      <c r="DB474" s="6"/>
      <c r="DC474" s="6"/>
      <c r="DD474" s="6"/>
      <c r="DE474" s="6"/>
      <c r="DF474" s="6"/>
      <c r="DG474" s="6"/>
      <c r="DH474" s="6"/>
      <c r="DI474" s="6"/>
      <c r="DJ474" s="6"/>
      <c r="DK474" s="6"/>
      <c r="DL474" s="6"/>
      <c r="DM474" s="6"/>
      <c r="DN474" s="6"/>
      <c r="DO474" s="6"/>
      <c r="DP474" s="6"/>
      <c r="DQ474" s="6"/>
      <c r="DR474" s="6"/>
      <c r="DS474" s="6"/>
      <c r="DT474" s="6"/>
      <c r="DU474" s="6"/>
      <c r="DV474" s="6"/>
      <c r="DW474" s="6"/>
      <c r="DX474" s="6"/>
      <c r="DY474" s="6"/>
      <c r="DZ474" s="6"/>
      <c r="EA474" s="6"/>
      <c r="EB474" s="6"/>
      <c r="EC474" s="6"/>
      <c r="ED474" s="6"/>
      <c r="EE474" s="6"/>
      <c r="EF474" s="6"/>
    </row>
    <row r="475" spans="1:136">
      <c r="A475" s="8"/>
      <c r="B475" s="8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  <c r="CH475" s="6"/>
      <c r="CI475" s="6"/>
      <c r="CJ475" s="6"/>
      <c r="CK475" s="6"/>
      <c r="CL475" s="6"/>
      <c r="CM475" s="6"/>
      <c r="CN475" s="6"/>
      <c r="CO475" s="6"/>
      <c r="CP475" s="6"/>
      <c r="CQ475" s="6"/>
      <c r="CR475" s="6"/>
      <c r="CS475" s="6"/>
      <c r="CT475" s="6"/>
      <c r="CU475" s="6"/>
      <c r="CV475" s="6"/>
      <c r="CW475" s="6"/>
      <c r="CX475" s="6"/>
      <c r="CY475" s="6"/>
      <c r="CZ475" s="6"/>
      <c r="DA475" s="6"/>
      <c r="DB475" s="6"/>
      <c r="DC475" s="6"/>
      <c r="DD475" s="6"/>
      <c r="DE475" s="6"/>
      <c r="DF475" s="6"/>
      <c r="DG475" s="6"/>
      <c r="DH475" s="6"/>
      <c r="DI475" s="6"/>
      <c r="DJ475" s="6"/>
      <c r="DK475" s="6"/>
      <c r="DL475" s="6"/>
      <c r="DM475" s="6"/>
      <c r="DN475" s="6"/>
      <c r="DO475" s="6"/>
      <c r="DP475" s="6"/>
      <c r="DQ475" s="6"/>
      <c r="DR475" s="6"/>
      <c r="DS475" s="6"/>
      <c r="DT475" s="6"/>
      <c r="DU475" s="6"/>
      <c r="DV475" s="6"/>
      <c r="DW475" s="6"/>
      <c r="DX475" s="6"/>
      <c r="DY475" s="6"/>
      <c r="DZ475" s="6"/>
      <c r="EA475" s="6"/>
      <c r="EB475" s="6"/>
      <c r="EC475" s="6"/>
      <c r="ED475" s="6"/>
      <c r="EE475" s="6"/>
      <c r="EF475" s="6"/>
    </row>
    <row r="476" spans="1:136">
      <c r="A476" s="21"/>
      <c r="B476" s="21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6"/>
      <c r="CH476" s="6"/>
      <c r="CI476" s="6"/>
      <c r="CJ476" s="6"/>
      <c r="CK476" s="6"/>
      <c r="CL476" s="6"/>
      <c r="CM476" s="6"/>
      <c r="CN476" s="6"/>
      <c r="CO476" s="6"/>
      <c r="CP476" s="6"/>
      <c r="CQ476" s="6"/>
      <c r="CR476" s="6"/>
      <c r="CS476" s="6"/>
      <c r="CT476" s="6"/>
      <c r="CU476" s="6"/>
      <c r="CV476" s="6"/>
      <c r="CW476" s="6"/>
      <c r="CX476" s="6"/>
      <c r="CY476" s="6"/>
      <c r="CZ476" s="6"/>
      <c r="DA476" s="6"/>
      <c r="DB476" s="6"/>
      <c r="DC476" s="6"/>
      <c r="DD476" s="6"/>
      <c r="DE476" s="6"/>
      <c r="DF476" s="6"/>
      <c r="DG476" s="6"/>
      <c r="DH476" s="6"/>
      <c r="DI476" s="6"/>
      <c r="DJ476" s="6"/>
      <c r="DK476" s="6"/>
      <c r="DL476" s="6"/>
      <c r="DM476" s="6"/>
      <c r="DN476" s="6"/>
      <c r="DO476" s="6"/>
      <c r="DP476" s="6"/>
      <c r="DQ476" s="6"/>
      <c r="DR476" s="6"/>
      <c r="DS476" s="6"/>
      <c r="DT476" s="6"/>
      <c r="DU476" s="6"/>
      <c r="DV476" s="6"/>
      <c r="DW476" s="6"/>
      <c r="DX476" s="6"/>
      <c r="DY476" s="6"/>
      <c r="DZ476" s="6"/>
      <c r="EA476" s="6"/>
      <c r="EB476" s="6"/>
      <c r="EC476" s="6"/>
      <c r="ED476" s="6"/>
      <c r="EE476" s="6"/>
      <c r="EF476" s="6"/>
    </row>
    <row r="477" spans="1:136">
      <c r="A477" s="8"/>
      <c r="B477" s="8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  <c r="CH477" s="6"/>
      <c r="CI477" s="6"/>
      <c r="CJ477" s="6"/>
      <c r="CK477" s="6"/>
      <c r="CL477" s="6"/>
      <c r="CM477" s="6"/>
      <c r="CN477" s="6"/>
      <c r="CO477" s="6"/>
      <c r="CP477" s="6"/>
      <c r="CQ477" s="6"/>
      <c r="CR477" s="6"/>
      <c r="CS477" s="6"/>
      <c r="CT477" s="6"/>
      <c r="CU477" s="6"/>
      <c r="CV477" s="6"/>
      <c r="CW477" s="6"/>
      <c r="CX477" s="6"/>
      <c r="CY477" s="6"/>
      <c r="CZ477" s="6"/>
      <c r="DA477" s="6"/>
      <c r="DB477" s="6"/>
      <c r="DC477" s="6"/>
      <c r="DD477" s="6"/>
      <c r="DE477" s="6"/>
      <c r="DF477" s="6"/>
      <c r="DG477" s="6"/>
      <c r="DH477" s="6"/>
      <c r="DI477" s="6"/>
      <c r="DJ477" s="6"/>
      <c r="DK477" s="6"/>
      <c r="DL477" s="6"/>
      <c r="DM477" s="6"/>
      <c r="DN477" s="6"/>
      <c r="DO477" s="6"/>
      <c r="DP477" s="6"/>
      <c r="DQ477" s="6"/>
      <c r="DR477" s="6"/>
      <c r="DS477" s="6"/>
      <c r="DT477" s="6"/>
      <c r="DU477" s="6"/>
      <c r="DV477" s="6"/>
      <c r="DW477" s="6"/>
      <c r="DX477" s="6"/>
      <c r="DY477" s="6"/>
      <c r="DZ477" s="6"/>
      <c r="EA477" s="6"/>
      <c r="EB477" s="6"/>
      <c r="EC477" s="6"/>
      <c r="ED477" s="6"/>
      <c r="EE477" s="6"/>
      <c r="EF477" s="6"/>
    </row>
    <row r="478" spans="1:136">
      <c r="A478" s="8"/>
      <c r="B478" s="8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  <c r="CH478" s="6"/>
      <c r="CI478" s="6"/>
      <c r="CJ478" s="6"/>
      <c r="CK478" s="6"/>
      <c r="CL478" s="6"/>
      <c r="CM478" s="6"/>
      <c r="CN478" s="6"/>
      <c r="CO478" s="6"/>
      <c r="CP478" s="6"/>
      <c r="CQ478" s="6"/>
      <c r="CR478" s="6"/>
      <c r="CS478" s="6"/>
      <c r="CT478" s="6"/>
      <c r="CU478" s="6"/>
      <c r="CV478" s="6"/>
      <c r="CW478" s="6"/>
      <c r="CX478" s="6"/>
      <c r="CY478" s="6"/>
      <c r="CZ478" s="6"/>
      <c r="DA478" s="6"/>
      <c r="DB478" s="6"/>
      <c r="DC478" s="6"/>
      <c r="DD478" s="6"/>
      <c r="DE478" s="6"/>
      <c r="DF478" s="6"/>
      <c r="DG478" s="6"/>
      <c r="DH478" s="6"/>
      <c r="DI478" s="6"/>
      <c r="DJ478" s="6"/>
      <c r="DK478" s="6"/>
      <c r="DL478" s="6"/>
      <c r="DM478" s="6"/>
      <c r="DN478" s="6"/>
      <c r="DO478" s="6"/>
      <c r="DP478" s="6"/>
      <c r="DQ478" s="6"/>
      <c r="DR478" s="6"/>
      <c r="DS478" s="6"/>
      <c r="DT478" s="6"/>
      <c r="DU478" s="6"/>
      <c r="DV478" s="6"/>
      <c r="DW478" s="6"/>
      <c r="DX478" s="6"/>
      <c r="DY478" s="6"/>
      <c r="DZ478" s="6"/>
      <c r="EA478" s="6"/>
      <c r="EB478" s="6"/>
      <c r="EC478" s="6"/>
      <c r="ED478" s="6"/>
      <c r="EE478" s="6"/>
      <c r="EF478" s="6"/>
    </row>
    <row r="479" spans="1:136">
      <c r="A479" s="8"/>
      <c r="B479" s="17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  <c r="CH479" s="6"/>
      <c r="CI479" s="6"/>
      <c r="CJ479" s="6"/>
      <c r="CK479" s="6"/>
      <c r="CL479" s="6"/>
      <c r="CM479" s="6"/>
      <c r="CN479" s="6"/>
      <c r="CO479" s="6"/>
      <c r="CP479" s="6"/>
      <c r="CQ479" s="6"/>
      <c r="CR479" s="6"/>
      <c r="CS479" s="6"/>
      <c r="CT479" s="6"/>
      <c r="CU479" s="6"/>
      <c r="CV479" s="6"/>
      <c r="CW479" s="6"/>
      <c r="CX479" s="6"/>
      <c r="CY479" s="6"/>
      <c r="CZ479" s="6"/>
      <c r="DA479" s="6"/>
      <c r="DB479" s="6"/>
      <c r="DC479" s="6"/>
      <c r="DD479" s="6"/>
      <c r="DE479" s="6"/>
      <c r="DF479" s="6"/>
      <c r="DG479" s="6"/>
      <c r="DH479" s="6"/>
      <c r="DI479" s="6"/>
      <c r="DJ479" s="6"/>
      <c r="DK479" s="6"/>
      <c r="DL479" s="6"/>
      <c r="DM479" s="6"/>
      <c r="DN479" s="6"/>
      <c r="DO479" s="6"/>
      <c r="DP479" s="6"/>
      <c r="DQ479" s="6"/>
      <c r="DR479" s="6"/>
      <c r="DS479" s="6"/>
      <c r="DT479" s="6"/>
      <c r="DU479" s="6"/>
      <c r="DV479" s="6"/>
      <c r="DW479" s="6"/>
      <c r="DX479" s="6"/>
      <c r="DY479" s="6"/>
      <c r="DZ479" s="6"/>
      <c r="EA479" s="6"/>
      <c r="EB479" s="6"/>
      <c r="EC479" s="6"/>
      <c r="ED479" s="6"/>
      <c r="EE479" s="6"/>
      <c r="EF479" s="6"/>
    </row>
    <row r="480" spans="1:136" ht="15.6" customHeight="1">
      <c r="A480" s="8"/>
      <c r="B480" s="8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  <c r="CH480" s="6"/>
      <c r="CI480" s="6"/>
      <c r="CJ480" s="6"/>
      <c r="CK480" s="6"/>
      <c r="CL480" s="6"/>
      <c r="CM480" s="6"/>
      <c r="CN480" s="6"/>
      <c r="CO480" s="6"/>
      <c r="CP480" s="6"/>
      <c r="CQ480" s="6"/>
      <c r="CR480" s="6"/>
      <c r="CS480" s="6"/>
      <c r="CT480" s="6"/>
      <c r="CU480" s="6"/>
      <c r="CV480" s="6"/>
      <c r="CW480" s="6"/>
      <c r="CX480" s="6"/>
      <c r="CY480" s="6"/>
      <c r="CZ480" s="6"/>
      <c r="DA480" s="6"/>
      <c r="DB480" s="6"/>
      <c r="DC480" s="6"/>
      <c r="DD480" s="6"/>
      <c r="DE480" s="6"/>
      <c r="DF480" s="6"/>
      <c r="DG480" s="6"/>
      <c r="DH480" s="6"/>
      <c r="DI480" s="6"/>
      <c r="DJ480" s="6"/>
      <c r="DK480" s="6"/>
      <c r="DL480" s="6"/>
      <c r="DM480" s="6"/>
      <c r="DN480" s="6"/>
      <c r="DO480" s="6"/>
      <c r="DP480" s="6"/>
      <c r="DQ480" s="6"/>
      <c r="DR480" s="6"/>
      <c r="DS480" s="6"/>
      <c r="DT480" s="6"/>
      <c r="DU480" s="6"/>
      <c r="DV480" s="6"/>
      <c r="DW480" s="6"/>
      <c r="DX480" s="6"/>
      <c r="DY480" s="6"/>
      <c r="DZ480" s="6"/>
      <c r="EA480" s="6"/>
      <c r="EB480" s="6"/>
      <c r="EC480" s="6"/>
      <c r="ED480" s="6"/>
      <c r="EE480" s="6"/>
      <c r="EF480" s="6"/>
    </row>
    <row r="481" spans="1:136" ht="15.6" customHeight="1">
      <c r="A481" s="8"/>
      <c r="B481" s="8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  <c r="BU481" s="6"/>
      <c r="BV481" s="6"/>
      <c r="BW481" s="6"/>
      <c r="BX481" s="6"/>
      <c r="BY481" s="6"/>
      <c r="BZ481" s="6"/>
      <c r="CA481" s="6"/>
      <c r="CB481" s="6"/>
      <c r="CC481" s="6"/>
      <c r="CD481" s="6"/>
      <c r="CE481" s="6"/>
      <c r="CF481" s="6"/>
      <c r="CG481" s="6"/>
      <c r="CH481" s="6"/>
      <c r="CI481" s="6"/>
      <c r="CJ481" s="6"/>
      <c r="CK481" s="6"/>
      <c r="CL481" s="6"/>
      <c r="CM481" s="6"/>
      <c r="CN481" s="6"/>
      <c r="CO481" s="6"/>
      <c r="CP481" s="6"/>
      <c r="CQ481" s="6"/>
      <c r="CR481" s="6"/>
      <c r="CS481" s="6"/>
      <c r="CT481" s="6"/>
      <c r="CU481" s="6"/>
      <c r="CV481" s="6"/>
      <c r="CW481" s="6"/>
      <c r="CX481" s="6"/>
      <c r="CY481" s="6"/>
      <c r="CZ481" s="6"/>
      <c r="DA481" s="6"/>
      <c r="DB481" s="6"/>
      <c r="DC481" s="6"/>
      <c r="DD481" s="6"/>
      <c r="DE481" s="6"/>
      <c r="DF481" s="6"/>
      <c r="DG481" s="6"/>
      <c r="DH481" s="6"/>
      <c r="DI481" s="6"/>
      <c r="DJ481" s="6"/>
      <c r="DK481" s="6"/>
      <c r="DL481" s="6"/>
      <c r="DM481" s="6"/>
      <c r="DN481" s="6"/>
      <c r="DO481" s="6"/>
      <c r="DP481" s="6"/>
      <c r="DQ481" s="6"/>
      <c r="DR481" s="6"/>
      <c r="DS481" s="6"/>
      <c r="DT481" s="6"/>
      <c r="DU481" s="6"/>
      <c r="DV481" s="6"/>
      <c r="DW481" s="6"/>
      <c r="DX481" s="6"/>
      <c r="DY481" s="6"/>
      <c r="DZ481" s="6"/>
      <c r="EA481" s="6"/>
      <c r="EB481" s="6"/>
      <c r="EC481" s="6"/>
      <c r="ED481" s="6"/>
      <c r="EE481" s="6"/>
      <c r="EF481" s="6"/>
    </row>
    <row r="482" spans="1:136">
      <c r="A482" s="60"/>
      <c r="B482" s="47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/>
      <c r="CF482" s="6"/>
      <c r="CG482" s="6"/>
      <c r="CH482" s="6"/>
      <c r="CI482" s="6"/>
      <c r="CJ482" s="6"/>
      <c r="CK482" s="6"/>
      <c r="CL482" s="6"/>
      <c r="CM482" s="6"/>
      <c r="CN482" s="6"/>
      <c r="CO482" s="6"/>
      <c r="CP482" s="6"/>
      <c r="CQ482" s="6"/>
      <c r="CR482" s="6"/>
      <c r="CS482" s="6"/>
      <c r="CT482" s="6"/>
      <c r="CU482" s="6"/>
      <c r="CV482" s="6"/>
      <c r="CW482" s="6"/>
      <c r="CX482" s="6"/>
      <c r="CY482" s="6"/>
      <c r="CZ482" s="6"/>
      <c r="DA482" s="6"/>
      <c r="DB482" s="6"/>
      <c r="DC482" s="6"/>
      <c r="DD482" s="6"/>
      <c r="DE482" s="6"/>
      <c r="DF482" s="6"/>
      <c r="DG482" s="6"/>
      <c r="DH482" s="6"/>
      <c r="DI482" s="6"/>
      <c r="DJ482" s="6"/>
      <c r="DK482" s="6"/>
      <c r="DL482" s="6"/>
      <c r="DM482" s="6"/>
      <c r="DN482" s="6"/>
      <c r="DO482" s="6"/>
      <c r="DP482" s="6"/>
      <c r="DQ482" s="6"/>
      <c r="DR482" s="6"/>
      <c r="DS482" s="6"/>
      <c r="DT482" s="6"/>
      <c r="DU482" s="6"/>
      <c r="DV482" s="6"/>
      <c r="DW482" s="6"/>
      <c r="DX482" s="6"/>
      <c r="DY482" s="6"/>
      <c r="DZ482" s="6"/>
      <c r="EA482" s="6"/>
      <c r="EB482" s="6"/>
      <c r="EC482" s="6"/>
      <c r="ED482" s="6"/>
      <c r="EE482" s="6"/>
      <c r="EF482" s="6"/>
    </row>
    <row r="483" spans="1:136">
      <c r="A483" s="8"/>
      <c r="B483" s="8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  <c r="CH483" s="6"/>
      <c r="CI483" s="6"/>
      <c r="CJ483" s="6"/>
      <c r="CK483" s="6"/>
      <c r="CL483" s="6"/>
      <c r="CM483" s="6"/>
      <c r="CN483" s="6"/>
      <c r="CO483" s="6"/>
      <c r="CP483" s="6"/>
      <c r="CQ483" s="6"/>
      <c r="CR483" s="6"/>
      <c r="CS483" s="6"/>
      <c r="CT483" s="6"/>
      <c r="CU483" s="6"/>
      <c r="CV483" s="6"/>
      <c r="CW483" s="6"/>
      <c r="CX483" s="6"/>
      <c r="CY483" s="6"/>
      <c r="CZ483" s="6"/>
      <c r="DA483" s="6"/>
      <c r="DB483" s="6"/>
      <c r="DC483" s="6"/>
      <c r="DD483" s="6"/>
      <c r="DE483" s="6"/>
      <c r="DF483" s="6"/>
      <c r="DG483" s="6"/>
      <c r="DH483" s="6"/>
      <c r="DI483" s="6"/>
      <c r="DJ483" s="6"/>
      <c r="DK483" s="6"/>
      <c r="DL483" s="6"/>
      <c r="DM483" s="6"/>
      <c r="DN483" s="6"/>
      <c r="DO483" s="6"/>
      <c r="DP483" s="6"/>
      <c r="DQ483" s="6"/>
      <c r="DR483" s="6"/>
      <c r="DS483" s="6"/>
      <c r="DT483" s="6"/>
      <c r="DU483" s="6"/>
      <c r="DV483" s="6"/>
      <c r="DW483" s="6"/>
      <c r="DX483" s="6"/>
      <c r="DY483" s="6"/>
      <c r="DZ483" s="6"/>
      <c r="EA483" s="6"/>
      <c r="EB483" s="6"/>
      <c r="EC483" s="6"/>
      <c r="ED483" s="6"/>
      <c r="EE483" s="6"/>
      <c r="EF483" s="6"/>
    </row>
    <row r="484" spans="1:136" ht="15.75">
      <c r="A484" s="8"/>
      <c r="B484" s="14"/>
      <c r="C484" s="10"/>
      <c r="D484" s="10"/>
      <c r="E484" s="10"/>
      <c r="F484" s="10"/>
      <c r="G484" s="10"/>
      <c r="H484" s="10"/>
      <c r="I484" s="10"/>
      <c r="J484" s="10"/>
      <c r="K484" s="10"/>
      <c r="L484" s="69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  <c r="CH484" s="6"/>
      <c r="CI484" s="6"/>
      <c r="CJ484" s="6"/>
      <c r="CK484" s="6"/>
      <c r="CL484" s="6"/>
      <c r="CM484" s="6"/>
      <c r="CN484" s="6"/>
      <c r="CO484" s="6"/>
      <c r="CP484" s="6"/>
      <c r="CQ484" s="6"/>
      <c r="CR484" s="6"/>
      <c r="CS484" s="6"/>
      <c r="CT484" s="6"/>
      <c r="CU484" s="6"/>
      <c r="CV484" s="6"/>
      <c r="CW484" s="6"/>
      <c r="CX484" s="6"/>
      <c r="CY484" s="6"/>
      <c r="CZ484" s="6"/>
      <c r="DA484" s="6"/>
      <c r="DB484" s="6"/>
      <c r="DC484" s="6"/>
      <c r="DD484" s="6"/>
      <c r="DE484" s="6"/>
      <c r="DF484" s="6"/>
      <c r="DG484" s="6"/>
      <c r="DH484" s="6"/>
      <c r="DI484" s="6"/>
      <c r="DJ484" s="6"/>
      <c r="DK484" s="6"/>
      <c r="DL484" s="6"/>
      <c r="DM484" s="6"/>
      <c r="DN484" s="6"/>
      <c r="DO484" s="6"/>
      <c r="DP484" s="6"/>
      <c r="DQ484" s="6"/>
      <c r="DR484" s="6"/>
      <c r="DS484" s="6"/>
      <c r="DT484" s="6"/>
      <c r="DU484" s="6"/>
      <c r="DV484" s="6"/>
      <c r="DW484" s="6"/>
      <c r="DX484" s="6"/>
      <c r="DY484" s="6"/>
      <c r="DZ484" s="6"/>
      <c r="EA484" s="6"/>
      <c r="EB484" s="6"/>
      <c r="EC484" s="6"/>
      <c r="ED484" s="6"/>
      <c r="EE484" s="6"/>
      <c r="EF484" s="6"/>
    </row>
    <row r="485" spans="1:136">
      <c r="A485" s="8"/>
      <c r="B485" s="17"/>
      <c r="C485" s="69"/>
      <c r="D485" s="69"/>
      <c r="E485" s="69"/>
      <c r="F485" s="69"/>
      <c r="G485" s="69"/>
      <c r="H485" s="69"/>
      <c r="I485" s="69"/>
      <c r="J485" s="69"/>
      <c r="K485" s="69"/>
      <c r="L485" s="10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  <c r="CH485" s="6"/>
      <c r="CI485" s="6"/>
      <c r="CJ485" s="6"/>
      <c r="CK485" s="6"/>
      <c r="CL485" s="6"/>
      <c r="CM485" s="6"/>
      <c r="CN485" s="6"/>
      <c r="CO485" s="6"/>
      <c r="CP485" s="6"/>
      <c r="CQ485" s="6"/>
      <c r="CR485" s="6"/>
      <c r="CS485" s="6"/>
      <c r="CT485" s="6"/>
      <c r="CU485" s="6"/>
      <c r="CV485" s="6"/>
      <c r="CW485" s="6"/>
      <c r="CX485" s="6"/>
      <c r="CY485" s="6"/>
      <c r="CZ485" s="6"/>
      <c r="DA485" s="6"/>
      <c r="DB485" s="6"/>
      <c r="DC485" s="6"/>
      <c r="DD485" s="6"/>
      <c r="DE485" s="6"/>
      <c r="DF485" s="6"/>
      <c r="DG485" s="6"/>
      <c r="DH485" s="6"/>
      <c r="DI485" s="6"/>
      <c r="DJ485" s="6"/>
      <c r="DK485" s="6"/>
      <c r="DL485" s="6"/>
      <c r="DM485" s="6"/>
      <c r="DN485" s="6"/>
      <c r="DO485" s="6"/>
      <c r="DP485" s="6"/>
      <c r="DQ485" s="6"/>
      <c r="DR485" s="6"/>
      <c r="DS485" s="6"/>
      <c r="DT485" s="6"/>
      <c r="DU485" s="6"/>
      <c r="DV485" s="6"/>
      <c r="DW485" s="6"/>
      <c r="DX485" s="6"/>
      <c r="DY485" s="6"/>
      <c r="DZ485" s="6"/>
      <c r="EA485" s="6"/>
      <c r="EB485" s="6"/>
      <c r="EC485" s="6"/>
      <c r="ED485" s="6"/>
      <c r="EE485" s="6"/>
      <c r="EF485" s="6"/>
    </row>
    <row r="486" spans="1:136">
      <c r="A486" s="41"/>
      <c r="B486" s="8"/>
      <c r="C486" s="12"/>
      <c r="D486" s="12"/>
      <c r="E486" s="10"/>
      <c r="F486" s="10"/>
      <c r="G486" s="10"/>
      <c r="H486" s="10"/>
      <c r="I486" s="10"/>
      <c r="J486" s="10"/>
      <c r="K486" s="10"/>
      <c r="L486" s="10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  <c r="CH486" s="6"/>
      <c r="CI486" s="6"/>
      <c r="CJ486" s="6"/>
      <c r="CK486" s="6"/>
      <c r="CL486" s="6"/>
      <c r="CM486" s="6"/>
      <c r="CN486" s="6"/>
      <c r="CO486" s="6"/>
      <c r="CP486" s="6"/>
      <c r="CQ486" s="6"/>
      <c r="CR486" s="6"/>
      <c r="CS486" s="6"/>
      <c r="CT486" s="6"/>
      <c r="CU486" s="6"/>
      <c r="CV486" s="6"/>
      <c r="CW486" s="6"/>
      <c r="CX486" s="6"/>
      <c r="CY486" s="6"/>
      <c r="CZ486" s="6"/>
      <c r="DA486" s="6"/>
      <c r="DB486" s="6"/>
      <c r="DC486" s="6"/>
      <c r="DD486" s="6"/>
      <c r="DE486" s="6"/>
      <c r="DF486" s="6"/>
      <c r="DG486" s="6"/>
      <c r="DH486" s="6"/>
      <c r="DI486" s="6"/>
      <c r="DJ486" s="6"/>
      <c r="DK486" s="6"/>
      <c r="DL486" s="6"/>
      <c r="DM486" s="6"/>
      <c r="DN486" s="6"/>
      <c r="DO486" s="6"/>
      <c r="DP486" s="6"/>
      <c r="DQ486" s="6"/>
      <c r="DR486" s="6"/>
      <c r="DS486" s="6"/>
      <c r="DT486" s="6"/>
      <c r="DU486" s="6"/>
      <c r="DV486" s="6"/>
      <c r="DW486" s="6"/>
      <c r="DX486" s="6"/>
      <c r="DY486" s="6"/>
      <c r="DZ486" s="6"/>
      <c r="EA486" s="6"/>
      <c r="EB486" s="6"/>
      <c r="EC486" s="6"/>
      <c r="ED486" s="6"/>
      <c r="EE486" s="6"/>
      <c r="EF486" s="6"/>
    </row>
    <row r="487" spans="1:136">
      <c r="A487" s="8"/>
      <c r="B487" s="8"/>
      <c r="C487" s="9"/>
      <c r="D487" s="10"/>
      <c r="E487" s="10"/>
      <c r="F487" s="10"/>
      <c r="G487" s="10"/>
      <c r="H487" s="10"/>
      <c r="I487" s="10"/>
      <c r="J487" s="10"/>
      <c r="K487" s="10"/>
      <c r="L487" s="10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  <c r="BU487" s="6"/>
      <c r="BV487" s="6"/>
      <c r="BW487" s="6"/>
      <c r="BX487" s="6"/>
      <c r="BY487" s="6"/>
      <c r="BZ487" s="6"/>
      <c r="CA487" s="6"/>
      <c r="CB487" s="6"/>
      <c r="CC487" s="6"/>
      <c r="CD487" s="6"/>
      <c r="CE487" s="6"/>
      <c r="CF487" s="6"/>
      <c r="CG487" s="6"/>
      <c r="CH487" s="6"/>
      <c r="CI487" s="6"/>
      <c r="CJ487" s="6"/>
      <c r="CK487" s="6"/>
      <c r="CL487" s="6"/>
      <c r="CM487" s="6"/>
      <c r="CN487" s="6"/>
      <c r="CO487" s="6"/>
      <c r="CP487" s="6"/>
      <c r="CQ487" s="6"/>
      <c r="CR487" s="6"/>
      <c r="CS487" s="6"/>
      <c r="CT487" s="6"/>
      <c r="CU487" s="6"/>
      <c r="CV487" s="6"/>
      <c r="CW487" s="6"/>
      <c r="CX487" s="6"/>
      <c r="CY487" s="6"/>
      <c r="CZ487" s="6"/>
      <c r="DA487" s="6"/>
      <c r="DB487" s="6"/>
      <c r="DC487" s="6"/>
      <c r="DD487" s="6"/>
      <c r="DE487" s="6"/>
      <c r="DF487" s="6"/>
      <c r="DG487" s="6"/>
      <c r="DH487" s="6"/>
      <c r="DI487" s="6"/>
      <c r="DJ487" s="6"/>
      <c r="DK487" s="6"/>
      <c r="DL487" s="6"/>
      <c r="DM487" s="6"/>
      <c r="DN487" s="6"/>
      <c r="DO487" s="6"/>
      <c r="DP487" s="6"/>
      <c r="DQ487" s="6"/>
      <c r="DR487" s="6"/>
      <c r="DS487" s="6"/>
      <c r="DT487" s="6"/>
      <c r="DU487" s="6"/>
      <c r="DV487" s="6"/>
      <c r="DW487" s="6"/>
      <c r="DX487" s="6"/>
      <c r="DY487" s="6"/>
      <c r="DZ487" s="6"/>
      <c r="EA487" s="6"/>
      <c r="EB487" s="6"/>
      <c r="EC487" s="6"/>
      <c r="ED487" s="6"/>
      <c r="EE487" s="6"/>
      <c r="EF487" s="6"/>
    </row>
    <row r="488" spans="1:136">
      <c r="A488" s="8"/>
      <c r="B488" s="8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6"/>
      <c r="CA488" s="6"/>
      <c r="CB488" s="6"/>
      <c r="CC488" s="6"/>
      <c r="CD488" s="6"/>
      <c r="CE488" s="6"/>
      <c r="CF488" s="6"/>
      <c r="CG488" s="6"/>
      <c r="CH488" s="6"/>
      <c r="CI488" s="6"/>
      <c r="CJ488" s="6"/>
      <c r="CK488" s="6"/>
      <c r="CL488" s="6"/>
      <c r="CM488" s="6"/>
      <c r="CN488" s="6"/>
      <c r="CO488" s="6"/>
      <c r="CP488" s="6"/>
      <c r="CQ488" s="6"/>
      <c r="CR488" s="6"/>
      <c r="CS488" s="6"/>
      <c r="CT488" s="6"/>
      <c r="CU488" s="6"/>
      <c r="CV488" s="6"/>
      <c r="CW488" s="6"/>
      <c r="CX488" s="6"/>
      <c r="CY488" s="6"/>
      <c r="CZ488" s="6"/>
      <c r="DA488" s="6"/>
      <c r="DB488" s="6"/>
      <c r="DC488" s="6"/>
      <c r="DD488" s="6"/>
      <c r="DE488" s="6"/>
      <c r="DF488" s="6"/>
      <c r="DG488" s="6"/>
      <c r="DH488" s="6"/>
      <c r="DI488" s="6"/>
      <c r="DJ488" s="6"/>
      <c r="DK488" s="6"/>
      <c r="DL488" s="6"/>
      <c r="DM488" s="6"/>
      <c r="DN488" s="6"/>
      <c r="DO488" s="6"/>
      <c r="DP488" s="6"/>
      <c r="DQ488" s="6"/>
      <c r="DR488" s="6"/>
      <c r="DS488" s="6"/>
      <c r="DT488" s="6"/>
      <c r="DU488" s="6"/>
      <c r="DV488" s="6"/>
      <c r="DW488" s="6"/>
      <c r="DX488" s="6"/>
      <c r="DY488" s="6"/>
      <c r="DZ488" s="6"/>
      <c r="EA488" s="6"/>
      <c r="EB488" s="6"/>
      <c r="EC488" s="6"/>
      <c r="ED488" s="6"/>
      <c r="EE488" s="6"/>
      <c r="EF488" s="6"/>
    </row>
    <row r="489" spans="1:136">
      <c r="A489" s="8"/>
      <c r="B489" s="8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6"/>
      <c r="BW489" s="6"/>
      <c r="BX489" s="6"/>
      <c r="BY489" s="6"/>
      <c r="BZ489" s="6"/>
      <c r="CA489" s="6"/>
      <c r="CB489" s="6"/>
      <c r="CC489" s="6"/>
      <c r="CD489" s="6"/>
      <c r="CE489" s="6"/>
      <c r="CF489" s="6"/>
      <c r="CG489" s="6"/>
      <c r="CH489" s="6"/>
      <c r="CI489" s="6"/>
      <c r="CJ489" s="6"/>
      <c r="CK489" s="6"/>
      <c r="CL489" s="6"/>
      <c r="CM489" s="6"/>
      <c r="CN489" s="6"/>
      <c r="CO489" s="6"/>
      <c r="CP489" s="6"/>
      <c r="CQ489" s="6"/>
      <c r="CR489" s="6"/>
      <c r="CS489" s="6"/>
      <c r="CT489" s="6"/>
      <c r="CU489" s="6"/>
      <c r="CV489" s="6"/>
      <c r="CW489" s="6"/>
      <c r="CX489" s="6"/>
      <c r="CY489" s="6"/>
      <c r="CZ489" s="6"/>
      <c r="DA489" s="6"/>
      <c r="DB489" s="6"/>
      <c r="DC489" s="6"/>
      <c r="DD489" s="6"/>
      <c r="DE489" s="6"/>
      <c r="DF489" s="6"/>
      <c r="DG489" s="6"/>
      <c r="DH489" s="6"/>
      <c r="DI489" s="6"/>
      <c r="DJ489" s="6"/>
      <c r="DK489" s="6"/>
      <c r="DL489" s="6"/>
      <c r="DM489" s="6"/>
      <c r="DN489" s="6"/>
      <c r="DO489" s="6"/>
      <c r="DP489" s="6"/>
      <c r="DQ489" s="6"/>
      <c r="DR489" s="6"/>
      <c r="DS489" s="6"/>
      <c r="DT489" s="6"/>
      <c r="DU489" s="6"/>
      <c r="DV489" s="6"/>
      <c r="DW489" s="6"/>
      <c r="DX489" s="6"/>
      <c r="DY489" s="6"/>
      <c r="DZ489" s="6"/>
      <c r="EA489" s="6"/>
      <c r="EB489" s="6"/>
      <c r="EC489" s="6"/>
      <c r="ED489" s="6"/>
      <c r="EE489" s="6"/>
      <c r="EF489" s="6"/>
    </row>
    <row r="490" spans="1:136">
      <c r="A490" s="8"/>
      <c r="B490" s="8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  <c r="BY490" s="6"/>
      <c r="BZ490" s="6"/>
      <c r="CA490" s="6"/>
      <c r="CB490" s="6"/>
      <c r="CC490" s="6"/>
      <c r="CD490" s="6"/>
      <c r="CE490" s="6"/>
      <c r="CF490" s="6"/>
      <c r="CG490" s="6"/>
      <c r="CH490" s="6"/>
      <c r="CI490" s="6"/>
      <c r="CJ490" s="6"/>
      <c r="CK490" s="6"/>
      <c r="CL490" s="6"/>
      <c r="CM490" s="6"/>
      <c r="CN490" s="6"/>
      <c r="CO490" s="6"/>
      <c r="CP490" s="6"/>
      <c r="CQ490" s="6"/>
      <c r="CR490" s="6"/>
      <c r="CS490" s="6"/>
      <c r="CT490" s="6"/>
      <c r="CU490" s="6"/>
      <c r="CV490" s="6"/>
      <c r="CW490" s="6"/>
      <c r="CX490" s="6"/>
      <c r="CY490" s="6"/>
      <c r="CZ490" s="6"/>
      <c r="DA490" s="6"/>
      <c r="DB490" s="6"/>
      <c r="DC490" s="6"/>
      <c r="DD490" s="6"/>
      <c r="DE490" s="6"/>
      <c r="DF490" s="6"/>
      <c r="DG490" s="6"/>
      <c r="DH490" s="6"/>
      <c r="DI490" s="6"/>
      <c r="DJ490" s="6"/>
      <c r="DK490" s="6"/>
      <c r="DL490" s="6"/>
      <c r="DM490" s="6"/>
      <c r="DN490" s="6"/>
      <c r="DO490" s="6"/>
      <c r="DP490" s="6"/>
      <c r="DQ490" s="6"/>
      <c r="DR490" s="6"/>
      <c r="DS490" s="6"/>
      <c r="DT490" s="6"/>
      <c r="DU490" s="6"/>
      <c r="DV490" s="6"/>
      <c r="DW490" s="6"/>
      <c r="DX490" s="6"/>
      <c r="DY490" s="6"/>
      <c r="DZ490" s="6"/>
      <c r="EA490" s="6"/>
      <c r="EB490" s="6"/>
      <c r="EC490" s="6"/>
      <c r="ED490" s="6"/>
      <c r="EE490" s="6"/>
      <c r="EF490" s="6"/>
    </row>
    <row r="491" spans="1:136">
      <c r="A491" s="8"/>
      <c r="B491" s="8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6"/>
      <c r="CA491" s="6"/>
      <c r="CB491" s="6"/>
      <c r="CC491" s="6"/>
      <c r="CD491" s="6"/>
      <c r="CE491" s="6"/>
      <c r="CF491" s="6"/>
      <c r="CG491" s="6"/>
      <c r="CH491" s="6"/>
      <c r="CI491" s="6"/>
      <c r="CJ491" s="6"/>
      <c r="CK491" s="6"/>
      <c r="CL491" s="6"/>
      <c r="CM491" s="6"/>
      <c r="CN491" s="6"/>
      <c r="CO491" s="6"/>
      <c r="CP491" s="6"/>
      <c r="CQ491" s="6"/>
      <c r="CR491" s="6"/>
      <c r="CS491" s="6"/>
      <c r="CT491" s="6"/>
      <c r="CU491" s="6"/>
      <c r="CV491" s="6"/>
      <c r="CW491" s="6"/>
      <c r="CX491" s="6"/>
      <c r="CY491" s="6"/>
      <c r="CZ491" s="6"/>
      <c r="DA491" s="6"/>
      <c r="DB491" s="6"/>
      <c r="DC491" s="6"/>
      <c r="DD491" s="6"/>
      <c r="DE491" s="6"/>
      <c r="DF491" s="6"/>
      <c r="DG491" s="6"/>
      <c r="DH491" s="6"/>
      <c r="DI491" s="6"/>
      <c r="DJ491" s="6"/>
      <c r="DK491" s="6"/>
      <c r="DL491" s="6"/>
      <c r="DM491" s="6"/>
      <c r="DN491" s="6"/>
      <c r="DO491" s="6"/>
      <c r="DP491" s="6"/>
      <c r="DQ491" s="6"/>
      <c r="DR491" s="6"/>
      <c r="DS491" s="6"/>
      <c r="DT491" s="6"/>
      <c r="DU491" s="6"/>
      <c r="DV491" s="6"/>
      <c r="DW491" s="6"/>
      <c r="DX491" s="6"/>
      <c r="DY491" s="6"/>
      <c r="DZ491" s="6"/>
      <c r="EA491" s="6"/>
      <c r="EB491" s="6"/>
      <c r="EC491" s="6"/>
      <c r="ED491" s="6"/>
      <c r="EE491" s="6"/>
      <c r="EF491" s="6"/>
    </row>
    <row r="492" spans="1:136">
      <c r="A492" s="8"/>
      <c r="B492" s="8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6"/>
      <c r="CH492" s="6"/>
      <c r="CI492" s="6"/>
      <c r="CJ492" s="6"/>
      <c r="CK492" s="6"/>
      <c r="CL492" s="6"/>
      <c r="CM492" s="6"/>
      <c r="CN492" s="6"/>
      <c r="CO492" s="6"/>
      <c r="CP492" s="6"/>
      <c r="CQ492" s="6"/>
      <c r="CR492" s="6"/>
      <c r="CS492" s="6"/>
      <c r="CT492" s="6"/>
      <c r="CU492" s="6"/>
      <c r="CV492" s="6"/>
      <c r="CW492" s="6"/>
      <c r="CX492" s="6"/>
      <c r="CY492" s="6"/>
      <c r="CZ492" s="6"/>
      <c r="DA492" s="6"/>
      <c r="DB492" s="6"/>
      <c r="DC492" s="6"/>
      <c r="DD492" s="6"/>
      <c r="DE492" s="6"/>
      <c r="DF492" s="6"/>
      <c r="DG492" s="6"/>
      <c r="DH492" s="6"/>
      <c r="DI492" s="6"/>
      <c r="DJ492" s="6"/>
      <c r="DK492" s="6"/>
      <c r="DL492" s="6"/>
      <c r="DM492" s="6"/>
      <c r="DN492" s="6"/>
      <c r="DO492" s="6"/>
      <c r="DP492" s="6"/>
      <c r="DQ492" s="6"/>
      <c r="DR492" s="6"/>
      <c r="DS492" s="6"/>
      <c r="DT492" s="6"/>
      <c r="DU492" s="6"/>
      <c r="DV492" s="6"/>
      <c r="DW492" s="6"/>
      <c r="DX492" s="6"/>
      <c r="DY492" s="6"/>
      <c r="DZ492" s="6"/>
      <c r="EA492" s="6"/>
      <c r="EB492" s="6"/>
      <c r="EC492" s="6"/>
      <c r="ED492" s="6"/>
      <c r="EE492" s="6"/>
      <c r="EF492" s="6"/>
    </row>
    <row r="493" spans="1:136">
      <c r="A493" s="8"/>
      <c r="B493" s="17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  <c r="BU493" s="6"/>
      <c r="BV493" s="6"/>
      <c r="BW493" s="6"/>
      <c r="BX493" s="6"/>
      <c r="BY493" s="6"/>
      <c r="BZ493" s="6"/>
      <c r="CA493" s="6"/>
      <c r="CB493" s="6"/>
      <c r="CC493" s="6"/>
      <c r="CD493" s="6"/>
      <c r="CE493" s="6"/>
      <c r="CF493" s="6"/>
      <c r="CG493" s="6"/>
      <c r="CH493" s="6"/>
      <c r="CI493" s="6"/>
      <c r="CJ493" s="6"/>
      <c r="CK493" s="6"/>
      <c r="CL493" s="6"/>
      <c r="CM493" s="6"/>
      <c r="CN493" s="6"/>
      <c r="CO493" s="6"/>
      <c r="CP493" s="6"/>
      <c r="CQ493" s="6"/>
      <c r="CR493" s="6"/>
      <c r="CS493" s="6"/>
      <c r="CT493" s="6"/>
      <c r="CU493" s="6"/>
      <c r="CV493" s="6"/>
      <c r="CW493" s="6"/>
      <c r="CX493" s="6"/>
      <c r="CY493" s="6"/>
      <c r="CZ493" s="6"/>
      <c r="DA493" s="6"/>
      <c r="DB493" s="6"/>
      <c r="DC493" s="6"/>
      <c r="DD493" s="6"/>
      <c r="DE493" s="6"/>
      <c r="DF493" s="6"/>
      <c r="DG493" s="6"/>
      <c r="DH493" s="6"/>
      <c r="DI493" s="6"/>
      <c r="DJ493" s="6"/>
      <c r="DK493" s="6"/>
      <c r="DL493" s="6"/>
      <c r="DM493" s="6"/>
      <c r="DN493" s="6"/>
      <c r="DO493" s="6"/>
      <c r="DP493" s="6"/>
      <c r="DQ493" s="6"/>
      <c r="DR493" s="6"/>
      <c r="DS493" s="6"/>
      <c r="DT493" s="6"/>
      <c r="DU493" s="6"/>
      <c r="DV493" s="6"/>
      <c r="DW493" s="6"/>
      <c r="DX493" s="6"/>
      <c r="DY493" s="6"/>
      <c r="DZ493" s="6"/>
      <c r="EA493" s="6"/>
      <c r="EB493" s="6"/>
      <c r="EC493" s="6"/>
      <c r="ED493" s="6"/>
      <c r="EE493" s="6"/>
      <c r="EF493" s="6"/>
    </row>
    <row r="494" spans="1:136">
      <c r="A494" s="8"/>
      <c r="B494" s="8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  <c r="BU494" s="6"/>
      <c r="BV494" s="6"/>
      <c r="BW494" s="6"/>
      <c r="BX494" s="6"/>
      <c r="BY494" s="6"/>
      <c r="BZ494" s="6"/>
      <c r="CA494" s="6"/>
      <c r="CB494" s="6"/>
      <c r="CC494" s="6"/>
      <c r="CD494" s="6"/>
      <c r="CE494" s="6"/>
      <c r="CF494" s="6"/>
      <c r="CG494" s="6"/>
      <c r="CH494" s="6"/>
      <c r="CI494" s="6"/>
      <c r="CJ494" s="6"/>
      <c r="CK494" s="6"/>
      <c r="CL494" s="6"/>
      <c r="CM494" s="6"/>
      <c r="CN494" s="6"/>
      <c r="CO494" s="6"/>
      <c r="CP494" s="6"/>
      <c r="CQ494" s="6"/>
      <c r="CR494" s="6"/>
      <c r="CS494" s="6"/>
      <c r="CT494" s="6"/>
      <c r="CU494" s="6"/>
      <c r="CV494" s="6"/>
      <c r="CW494" s="6"/>
      <c r="CX494" s="6"/>
      <c r="CY494" s="6"/>
      <c r="CZ494" s="6"/>
      <c r="DA494" s="6"/>
      <c r="DB494" s="6"/>
      <c r="DC494" s="6"/>
      <c r="DD494" s="6"/>
      <c r="DE494" s="6"/>
      <c r="DF494" s="6"/>
      <c r="DG494" s="6"/>
      <c r="DH494" s="6"/>
      <c r="DI494" s="6"/>
      <c r="DJ494" s="6"/>
      <c r="DK494" s="6"/>
      <c r="DL494" s="6"/>
      <c r="DM494" s="6"/>
      <c r="DN494" s="6"/>
      <c r="DO494" s="6"/>
      <c r="DP494" s="6"/>
      <c r="DQ494" s="6"/>
      <c r="DR494" s="6"/>
      <c r="DS494" s="6"/>
      <c r="DT494" s="6"/>
      <c r="DU494" s="6"/>
      <c r="DV494" s="6"/>
      <c r="DW494" s="6"/>
      <c r="DX494" s="6"/>
      <c r="DY494" s="6"/>
      <c r="DZ494" s="6"/>
      <c r="EA494" s="6"/>
      <c r="EB494" s="6"/>
      <c r="EC494" s="6"/>
      <c r="ED494" s="6"/>
      <c r="EE494" s="6"/>
      <c r="EF494" s="6"/>
    </row>
    <row r="495" spans="1:136">
      <c r="A495" s="8"/>
      <c r="B495" s="8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  <c r="BU495" s="6"/>
      <c r="BV495" s="6"/>
      <c r="BW495" s="6"/>
      <c r="BX495" s="6"/>
      <c r="BY495" s="6"/>
      <c r="BZ495" s="6"/>
      <c r="CA495" s="6"/>
      <c r="CB495" s="6"/>
      <c r="CC495" s="6"/>
      <c r="CD495" s="6"/>
      <c r="CE495" s="6"/>
      <c r="CF495" s="6"/>
      <c r="CG495" s="6"/>
      <c r="CH495" s="6"/>
      <c r="CI495" s="6"/>
      <c r="CJ495" s="6"/>
      <c r="CK495" s="6"/>
      <c r="CL495" s="6"/>
      <c r="CM495" s="6"/>
      <c r="CN495" s="6"/>
      <c r="CO495" s="6"/>
      <c r="CP495" s="6"/>
      <c r="CQ495" s="6"/>
      <c r="CR495" s="6"/>
      <c r="CS495" s="6"/>
      <c r="CT495" s="6"/>
      <c r="CU495" s="6"/>
      <c r="CV495" s="6"/>
      <c r="CW495" s="6"/>
      <c r="CX495" s="6"/>
      <c r="CY495" s="6"/>
      <c r="CZ495" s="6"/>
      <c r="DA495" s="6"/>
      <c r="DB495" s="6"/>
      <c r="DC495" s="6"/>
      <c r="DD495" s="6"/>
      <c r="DE495" s="6"/>
      <c r="DF495" s="6"/>
      <c r="DG495" s="6"/>
      <c r="DH495" s="6"/>
      <c r="DI495" s="6"/>
      <c r="DJ495" s="6"/>
      <c r="DK495" s="6"/>
      <c r="DL495" s="6"/>
      <c r="DM495" s="6"/>
      <c r="DN495" s="6"/>
      <c r="DO495" s="6"/>
      <c r="DP495" s="6"/>
      <c r="DQ495" s="6"/>
      <c r="DR495" s="6"/>
      <c r="DS495" s="6"/>
      <c r="DT495" s="6"/>
      <c r="DU495" s="6"/>
      <c r="DV495" s="6"/>
      <c r="DW495" s="6"/>
      <c r="DX495" s="6"/>
      <c r="DY495" s="6"/>
      <c r="DZ495" s="6"/>
      <c r="EA495" s="6"/>
      <c r="EB495" s="6"/>
      <c r="EC495" s="6"/>
      <c r="ED495" s="6"/>
      <c r="EE495" s="6"/>
      <c r="EF495" s="6"/>
    </row>
    <row r="496" spans="1:136" ht="15.6" customHeight="1">
      <c r="A496" s="8"/>
      <c r="B496" s="8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6"/>
      <c r="CA496" s="6"/>
      <c r="CB496" s="6"/>
      <c r="CC496" s="6"/>
      <c r="CD496" s="6"/>
      <c r="CE496" s="6"/>
      <c r="CF496" s="6"/>
      <c r="CG496" s="6"/>
      <c r="CH496" s="6"/>
      <c r="CI496" s="6"/>
      <c r="CJ496" s="6"/>
      <c r="CK496" s="6"/>
      <c r="CL496" s="6"/>
      <c r="CM496" s="6"/>
      <c r="CN496" s="6"/>
      <c r="CO496" s="6"/>
      <c r="CP496" s="6"/>
      <c r="CQ496" s="6"/>
      <c r="CR496" s="6"/>
      <c r="CS496" s="6"/>
      <c r="CT496" s="6"/>
      <c r="CU496" s="6"/>
      <c r="CV496" s="6"/>
      <c r="CW496" s="6"/>
      <c r="CX496" s="6"/>
      <c r="CY496" s="6"/>
      <c r="CZ496" s="6"/>
      <c r="DA496" s="6"/>
      <c r="DB496" s="6"/>
      <c r="DC496" s="6"/>
      <c r="DD496" s="6"/>
      <c r="DE496" s="6"/>
      <c r="DF496" s="6"/>
      <c r="DG496" s="6"/>
      <c r="DH496" s="6"/>
      <c r="DI496" s="6"/>
      <c r="DJ496" s="6"/>
      <c r="DK496" s="6"/>
      <c r="DL496" s="6"/>
      <c r="DM496" s="6"/>
      <c r="DN496" s="6"/>
      <c r="DO496" s="6"/>
      <c r="DP496" s="6"/>
      <c r="DQ496" s="6"/>
      <c r="DR496" s="6"/>
      <c r="DS496" s="6"/>
      <c r="DT496" s="6"/>
      <c r="DU496" s="6"/>
      <c r="DV496" s="6"/>
      <c r="DW496" s="6"/>
      <c r="DX496" s="6"/>
      <c r="DY496" s="6"/>
      <c r="DZ496" s="6"/>
      <c r="EA496" s="6"/>
      <c r="EB496" s="6"/>
      <c r="EC496" s="6"/>
      <c r="ED496" s="6"/>
      <c r="EE496" s="6"/>
      <c r="EF496" s="6"/>
    </row>
    <row r="497" spans="1:136">
      <c r="A497" s="8"/>
      <c r="B497" s="17"/>
      <c r="C497" s="69"/>
      <c r="D497" s="69"/>
      <c r="E497" s="69"/>
      <c r="F497" s="69"/>
      <c r="G497" s="69"/>
      <c r="H497" s="69"/>
      <c r="I497" s="69"/>
      <c r="J497" s="69"/>
      <c r="K497" s="69"/>
      <c r="L497" s="10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  <c r="BY497" s="6"/>
      <c r="BZ497" s="6"/>
      <c r="CA497" s="6"/>
      <c r="CB497" s="6"/>
      <c r="CC497" s="6"/>
      <c r="CD497" s="6"/>
      <c r="CE497" s="6"/>
      <c r="CF497" s="6"/>
      <c r="CG497" s="6"/>
      <c r="CH497" s="6"/>
      <c r="CI497" s="6"/>
      <c r="CJ497" s="6"/>
      <c r="CK497" s="6"/>
      <c r="CL497" s="6"/>
      <c r="CM497" s="6"/>
      <c r="CN497" s="6"/>
      <c r="CO497" s="6"/>
      <c r="CP497" s="6"/>
      <c r="CQ497" s="6"/>
      <c r="CR497" s="6"/>
      <c r="CS497" s="6"/>
      <c r="CT497" s="6"/>
      <c r="CU497" s="6"/>
      <c r="CV497" s="6"/>
      <c r="CW497" s="6"/>
      <c r="CX497" s="6"/>
      <c r="CY497" s="6"/>
      <c r="CZ497" s="6"/>
      <c r="DA497" s="6"/>
      <c r="DB497" s="6"/>
      <c r="DC497" s="6"/>
      <c r="DD497" s="6"/>
      <c r="DE497" s="6"/>
      <c r="DF497" s="6"/>
      <c r="DG497" s="6"/>
      <c r="DH497" s="6"/>
      <c r="DI497" s="6"/>
      <c r="DJ497" s="6"/>
      <c r="DK497" s="6"/>
      <c r="DL497" s="6"/>
      <c r="DM497" s="6"/>
      <c r="DN497" s="6"/>
      <c r="DO497" s="6"/>
      <c r="DP497" s="6"/>
      <c r="DQ497" s="6"/>
      <c r="DR497" s="6"/>
      <c r="DS497" s="6"/>
      <c r="DT497" s="6"/>
      <c r="DU497" s="6"/>
      <c r="DV497" s="6"/>
      <c r="DW497" s="6"/>
      <c r="DX497" s="6"/>
      <c r="DY497" s="6"/>
      <c r="DZ497" s="6"/>
      <c r="EA497" s="6"/>
      <c r="EB497" s="6"/>
      <c r="EC497" s="6"/>
      <c r="ED497" s="6"/>
      <c r="EE497" s="6"/>
      <c r="EF497" s="6"/>
    </row>
    <row r="498" spans="1:136">
      <c r="A498" s="8"/>
      <c r="B498" s="8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  <c r="BU498" s="6"/>
      <c r="BV498" s="6"/>
      <c r="BW498" s="6"/>
      <c r="BX498" s="6"/>
      <c r="BY498" s="6"/>
      <c r="BZ498" s="6"/>
      <c r="CA498" s="6"/>
      <c r="CB498" s="6"/>
      <c r="CC498" s="6"/>
      <c r="CD498" s="6"/>
      <c r="CE498" s="6"/>
      <c r="CF498" s="6"/>
      <c r="CG498" s="6"/>
      <c r="CH498" s="6"/>
      <c r="CI498" s="6"/>
      <c r="CJ498" s="6"/>
      <c r="CK498" s="6"/>
      <c r="CL498" s="6"/>
      <c r="CM498" s="6"/>
      <c r="CN498" s="6"/>
      <c r="CO498" s="6"/>
      <c r="CP498" s="6"/>
      <c r="CQ498" s="6"/>
      <c r="CR498" s="6"/>
      <c r="CS498" s="6"/>
      <c r="CT498" s="6"/>
      <c r="CU498" s="6"/>
      <c r="CV498" s="6"/>
      <c r="CW498" s="6"/>
      <c r="CX498" s="6"/>
      <c r="CY498" s="6"/>
      <c r="CZ498" s="6"/>
      <c r="DA498" s="6"/>
      <c r="DB498" s="6"/>
      <c r="DC498" s="6"/>
      <c r="DD498" s="6"/>
      <c r="DE498" s="6"/>
      <c r="DF498" s="6"/>
      <c r="DG498" s="6"/>
      <c r="DH498" s="6"/>
      <c r="DI498" s="6"/>
      <c r="DJ498" s="6"/>
      <c r="DK498" s="6"/>
      <c r="DL498" s="6"/>
      <c r="DM498" s="6"/>
      <c r="DN498" s="6"/>
      <c r="DO498" s="6"/>
      <c r="DP498" s="6"/>
      <c r="DQ498" s="6"/>
      <c r="DR498" s="6"/>
      <c r="DS498" s="6"/>
      <c r="DT498" s="6"/>
      <c r="DU498" s="6"/>
      <c r="DV498" s="6"/>
      <c r="DW498" s="6"/>
      <c r="DX498" s="6"/>
      <c r="DY498" s="6"/>
      <c r="DZ498" s="6"/>
      <c r="EA498" s="6"/>
      <c r="EB498" s="6"/>
      <c r="EC498" s="6"/>
      <c r="ED498" s="6"/>
      <c r="EE498" s="6"/>
      <c r="EF498" s="6"/>
    </row>
    <row r="499" spans="1:136">
      <c r="A499" s="8"/>
      <c r="B499" s="8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  <c r="BU499" s="6"/>
      <c r="BV499" s="6"/>
      <c r="BW499" s="6"/>
      <c r="BX499" s="6"/>
      <c r="BY499" s="6"/>
      <c r="BZ499" s="6"/>
      <c r="CA499" s="6"/>
      <c r="CB499" s="6"/>
      <c r="CC499" s="6"/>
      <c r="CD499" s="6"/>
      <c r="CE499" s="6"/>
      <c r="CF499" s="6"/>
      <c r="CG499" s="6"/>
      <c r="CH499" s="6"/>
      <c r="CI499" s="6"/>
      <c r="CJ499" s="6"/>
      <c r="CK499" s="6"/>
      <c r="CL499" s="6"/>
      <c r="CM499" s="6"/>
      <c r="CN499" s="6"/>
      <c r="CO499" s="6"/>
      <c r="CP499" s="6"/>
      <c r="CQ499" s="6"/>
      <c r="CR499" s="6"/>
      <c r="CS499" s="6"/>
      <c r="CT499" s="6"/>
      <c r="CU499" s="6"/>
      <c r="CV499" s="6"/>
      <c r="CW499" s="6"/>
      <c r="CX499" s="6"/>
      <c r="CY499" s="6"/>
      <c r="CZ499" s="6"/>
      <c r="DA499" s="6"/>
      <c r="DB499" s="6"/>
      <c r="DC499" s="6"/>
      <c r="DD499" s="6"/>
      <c r="DE499" s="6"/>
      <c r="DF499" s="6"/>
      <c r="DG499" s="6"/>
      <c r="DH499" s="6"/>
      <c r="DI499" s="6"/>
      <c r="DJ499" s="6"/>
      <c r="DK499" s="6"/>
      <c r="DL499" s="6"/>
      <c r="DM499" s="6"/>
      <c r="DN499" s="6"/>
      <c r="DO499" s="6"/>
      <c r="DP499" s="6"/>
      <c r="DQ499" s="6"/>
      <c r="DR499" s="6"/>
      <c r="DS499" s="6"/>
      <c r="DT499" s="6"/>
      <c r="DU499" s="6"/>
      <c r="DV499" s="6"/>
      <c r="DW499" s="6"/>
      <c r="DX499" s="6"/>
      <c r="DY499" s="6"/>
      <c r="DZ499" s="6"/>
      <c r="EA499" s="6"/>
      <c r="EB499" s="6"/>
      <c r="EC499" s="6"/>
      <c r="ED499" s="6"/>
      <c r="EE499" s="6"/>
      <c r="EF499" s="6"/>
    </row>
    <row r="500" spans="1:136">
      <c r="A500" s="8"/>
      <c r="B500" s="8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  <c r="BY500" s="6"/>
      <c r="BZ500" s="6"/>
      <c r="CA500" s="6"/>
      <c r="CB500" s="6"/>
      <c r="CC500" s="6"/>
      <c r="CD500" s="6"/>
      <c r="CE500" s="6"/>
      <c r="CF500" s="6"/>
      <c r="CG500" s="6"/>
      <c r="CH500" s="6"/>
      <c r="CI500" s="6"/>
      <c r="CJ500" s="6"/>
      <c r="CK500" s="6"/>
      <c r="CL500" s="6"/>
      <c r="CM500" s="6"/>
      <c r="CN500" s="6"/>
      <c r="CO500" s="6"/>
      <c r="CP500" s="6"/>
      <c r="CQ500" s="6"/>
      <c r="CR500" s="6"/>
      <c r="CS500" s="6"/>
      <c r="CT500" s="6"/>
      <c r="CU500" s="6"/>
      <c r="CV500" s="6"/>
      <c r="CW500" s="6"/>
      <c r="CX500" s="6"/>
      <c r="CY500" s="6"/>
      <c r="CZ500" s="6"/>
      <c r="DA500" s="6"/>
      <c r="DB500" s="6"/>
      <c r="DC500" s="6"/>
      <c r="DD500" s="6"/>
      <c r="DE500" s="6"/>
      <c r="DF500" s="6"/>
      <c r="DG500" s="6"/>
      <c r="DH500" s="6"/>
      <c r="DI500" s="6"/>
      <c r="DJ500" s="6"/>
      <c r="DK500" s="6"/>
      <c r="DL500" s="6"/>
      <c r="DM500" s="6"/>
      <c r="DN500" s="6"/>
      <c r="DO500" s="6"/>
      <c r="DP500" s="6"/>
      <c r="DQ500" s="6"/>
      <c r="DR500" s="6"/>
      <c r="DS500" s="6"/>
      <c r="DT500" s="6"/>
      <c r="DU500" s="6"/>
      <c r="DV500" s="6"/>
      <c r="DW500" s="6"/>
      <c r="DX500" s="6"/>
      <c r="DY500" s="6"/>
      <c r="DZ500" s="6"/>
      <c r="EA500" s="6"/>
      <c r="EB500" s="6"/>
      <c r="EC500" s="6"/>
      <c r="ED500" s="6"/>
      <c r="EE500" s="6"/>
      <c r="EF500" s="6"/>
    </row>
    <row r="501" spans="1:136">
      <c r="A501" s="8"/>
      <c r="B501" s="8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  <c r="BU501" s="6"/>
      <c r="BV501" s="6"/>
      <c r="BW501" s="6"/>
      <c r="BX501" s="6"/>
      <c r="BY501" s="6"/>
      <c r="BZ501" s="6"/>
      <c r="CA501" s="6"/>
      <c r="CB501" s="6"/>
      <c r="CC501" s="6"/>
      <c r="CD501" s="6"/>
      <c r="CE501" s="6"/>
      <c r="CF501" s="6"/>
      <c r="CG501" s="6"/>
      <c r="CH501" s="6"/>
      <c r="CI501" s="6"/>
      <c r="CJ501" s="6"/>
      <c r="CK501" s="6"/>
      <c r="CL501" s="6"/>
      <c r="CM501" s="6"/>
      <c r="CN501" s="6"/>
      <c r="CO501" s="6"/>
      <c r="CP501" s="6"/>
      <c r="CQ501" s="6"/>
      <c r="CR501" s="6"/>
      <c r="CS501" s="6"/>
      <c r="CT501" s="6"/>
      <c r="CU501" s="6"/>
      <c r="CV501" s="6"/>
      <c r="CW501" s="6"/>
      <c r="CX501" s="6"/>
      <c r="CY501" s="6"/>
      <c r="CZ501" s="6"/>
      <c r="DA501" s="6"/>
      <c r="DB501" s="6"/>
      <c r="DC501" s="6"/>
      <c r="DD501" s="6"/>
      <c r="DE501" s="6"/>
      <c r="DF501" s="6"/>
      <c r="DG501" s="6"/>
      <c r="DH501" s="6"/>
      <c r="DI501" s="6"/>
      <c r="DJ501" s="6"/>
      <c r="DK501" s="6"/>
      <c r="DL501" s="6"/>
      <c r="DM501" s="6"/>
      <c r="DN501" s="6"/>
      <c r="DO501" s="6"/>
      <c r="DP501" s="6"/>
      <c r="DQ501" s="6"/>
      <c r="DR501" s="6"/>
      <c r="DS501" s="6"/>
      <c r="DT501" s="6"/>
      <c r="DU501" s="6"/>
      <c r="DV501" s="6"/>
      <c r="DW501" s="6"/>
      <c r="DX501" s="6"/>
      <c r="DY501" s="6"/>
      <c r="DZ501" s="6"/>
      <c r="EA501" s="6"/>
      <c r="EB501" s="6"/>
      <c r="EC501" s="6"/>
      <c r="ED501" s="6"/>
      <c r="EE501" s="6"/>
      <c r="EF501" s="6"/>
    </row>
    <row r="502" spans="1:136">
      <c r="A502" s="8"/>
      <c r="B502" s="8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  <c r="BT502" s="6"/>
      <c r="BU502" s="6"/>
      <c r="BV502" s="6"/>
      <c r="BW502" s="6"/>
      <c r="BX502" s="6"/>
      <c r="BY502" s="6"/>
      <c r="BZ502" s="6"/>
      <c r="CA502" s="6"/>
      <c r="CB502" s="6"/>
      <c r="CC502" s="6"/>
      <c r="CD502" s="6"/>
      <c r="CE502" s="6"/>
      <c r="CF502" s="6"/>
      <c r="CG502" s="6"/>
      <c r="CH502" s="6"/>
      <c r="CI502" s="6"/>
      <c r="CJ502" s="6"/>
      <c r="CK502" s="6"/>
      <c r="CL502" s="6"/>
      <c r="CM502" s="6"/>
      <c r="CN502" s="6"/>
      <c r="CO502" s="6"/>
      <c r="CP502" s="6"/>
      <c r="CQ502" s="6"/>
      <c r="CR502" s="6"/>
      <c r="CS502" s="6"/>
      <c r="CT502" s="6"/>
      <c r="CU502" s="6"/>
      <c r="CV502" s="6"/>
      <c r="CW502" s="6"/>
      <c r="CX502" s="6"/>
      <c r="CY502" s="6"/>
      <c r="CZ502" s="6"/>
      <c r="DA502" s="6"/>
      <c r="DB502" s="6"/>
      <c r="DC502" s="6"/>
      <c r="DD502" s="6"/>
      <c r="DE502" s="6"/>
      <c r="DF502" s="6"/>
      <c r="DG502" s="6"/>
      <c r="DH502" s="6"/>
      <c r="DI502" s="6"/>
      <c r="DJ502" s="6"/>
      <c r="DK502" s="6"/>
      <c r="DL502" s="6"/>
      <c r="DM502" s="6"/>
      <c r="DN502" s="6"/>
      <c r="DO502" s="6"/>
      <c r="DP502" s="6"/>
      <c r="DQ502" s="6"/>
      <c r="DR502" s="6"/>
      <c r="DS502" s="6"/>
      <c r="DT502" s="6"/>
      <c r="DU502" s="6"/>
      <c r="DV502" s="6"/>
      <c r="DW502" s="6"/>
      <c r="DX502" s="6"/>
      <c r="DY502" s="6"/>
      <c r="DZ502" s="6"/>
      <c r="EA502" s="6"/>
      <c r="EB502" s="6"/>
      <c r="EC502" s="6"/>
      <c r="ED502" s="6"/>
      <c r="EE502" s="6"/>
      <c r="EF502" s="6"/>
    </row>
    <row r="503" spans="1:136">
      <c r="A503" s="8"/>
      <c r="B503" s="8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  <c r="BU503" s="6"/>
      <c r="BV503" s="6"/>
      <c r="BW503" s="6"/>
      <c r="BX503" s="6"/>
      <c r="BY503" s="6"/>
      <c r="BZ503" s="6"/>
      <c r="CA503" s="6"/>
      <c r="CB503" s="6"/>
      <c r="CC503" s="6"/>
      <c r="CD503" s="6"/>
      <c r="CE503" s="6"/>
      <c r="CF503" s="6"/>
      <c r="CG503" s="6"/>
      <c r="CH503" s="6"/>
      <c r="CI503" s="6"/>
      <c r="CJ503" s="6"/>
      <c r="CK503" s="6"/>
      <c r="CL503" s="6"/>
      <c r="CM503" s="6"/>
      <c r="CN503" s="6"/>
      <c r="CO503" s="6"/>
      <c r="CP503" s="6"/>
      <c r="CQ503" s="6"/>
      <c r="CR503" s="6"/>
      <c r="CS503" s="6"/>
      <c r="CT503" s="6"/>
      <c r="CU503" s="6"/>
      <c r="CV503" s="6"/>
      <c r="CW503" s="6"/>
      <c r="CX503" s="6"/>
      <c r="CY503" s="6"/>
      <c r="CZ503" s="6"/>
      <c r="DA503" s="6"/>
      <c r="DB503" s="6"/>
      <c r="DC503" s="6"/>
      <c r="DD503" s="6"/>
      <c r="DE503" s="6"/>
      <c r="DF503" s="6"/>
      <c r="DG503" s="6"/>
      <c r="DH503" s="6"/>
      <c r="DI503" s="6"/>
      <c r="DJ503" s="6"/>
      <c r="DK503" s="6"/>
      <c r="DL503" s="6"/>
      <c r="DM503" s="6"/>
      <c r="DN503" s="6"/>
      <c r="DO503" s="6"/>
      <c r="DP503" s="6"/>
      <c r="DQ503" s="6"/>
      <c r="DR503" s="6"/>
      <c r="DS503" s="6"/>
      <c r="DT503" s="6"/>
      <c r="DU503" s="6"/>
      <c r="DV503" s="6"/>
      <c r="DW503" s="6"/>
      <c r="DX503" s="6"/>
      <c r="DY503" s="6"/>
      <c r="DZ503" s="6"/>
      <c r="EA503" s="6"/>
      <c r="EB503" s="6"/>
      <c r="EC503" s="6"/>
      <c r="ED503" s="6"/>
      <c r="EE503" s="6"/>
      <c r="EF503" s="6"/>
    </row>
    <row r="504" spans="1:136">
      <c r="A504" s="8"/>
      <c r="B504" s="8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6"/>
      <c r="BW504" s="6"/>
      <c r="BX504" s="6"/>
      <c r="BY504" s="6"/>
      <c r="BZ504" s="6"/>
      <c r="CA504" s="6"/>
      <c r="CB504" s="6"/>
      <c r="CC504" s="6"/>
      <c r="CD504" s="6"/>
      <c r="CE504" s="6"/>
      <c r="CF504" s="6"/>
      <c r="CG504" s="6"/>
      <c r="CH504" s="6"/>
      <c r="CI504" s="6"/>
      <c r="CJ504" s="6"/>
      <c r="CK504" s="6"/>
      <c r="CL504" s="6"/>
      <c r="CM504" s="6"/>
      <c r="CN504" s="6"/>
      <c r="CO504" s="6"/>
      <c r="CP504" s="6"/>
      <c r="CQ504" s="6"/>
      <c r="CR504" s="6"/>
      <c r="CS504" s="6"/>
      <c r="CT504" s="6"/>
      <c r="CU504" s="6"/>
      <c r="CV504" s="6"/>
      <c r="CW504" s="6"/>
      <c r="CX504" s="6"/>
      <c r="CY504" s="6"/>
      <c r="CZ504" s="6"/>
      <c r="DA504" s="6"/>
      <c r="DB504" s="6"/>
      <c r="DC504" s="6"/>
      <c r="DD504" s="6"/>
      <c r="DE504" s="6"/>
      <c r="DF504" s="6"/>
      <c r="DG504" s="6"/>
      <c r="DH504" s="6"/>
      <c r="DI504" s="6"/>
      <c r="DJ504" s="6"/>
      <c r="DK504" s="6"/>
      <c r="DL504" s="6"/>
      <c r="DM504" s="6"/>
      <c r="DN504" s="6"/>
      <c r="DO504" s="6"/>
      <c r="DP504" s="6"/>
      <c r="DQ504" s="6"/>
      <c r="DR504" s="6"/>
      <c r="DS504" s="6"/>
      <c r="DT504" s="6"/>
      <c r="DU504" s="6"/>
      <c r="DV504" s="6"/>
      <c r="DW504" s="6"/>
      <c r="DX504" s="6"/>
      <c r="DY504" s="6"/>
      <c r="DZ504" s="6"/>
      <c r="EA504" s="6"/>
      <c r="EB504" s="6"/>
      <c r="EC504" s="6"/>
      <c r="ED504" s="6"/>
      <c r="EE504" s="6"/>
      <c r="EF504" s="6"/>
    </row>
    <row r="505" spans="1:136">
      <c r="A505" s="8"/>
      <c r="B505" s="8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  <c r="BU505" s="6"/>
      <c r="BV505" s="6"/>
      <c r="BW505" s="6"/>
      <c r="BX505" s="6"/>
      <c r="BY505" s="6"/>
      <c r="BZ505" s="6"/>
      <c r="CA505" s="6"/>
      <c r="CB505" s="6"/>
      <c r="CC505" s="6"/>
      <c r="CD505" s="6"/>
      <c r="CE505" s="6"/>
      <c r="CF505" s="6"/>
      <c r="CG505" s="6"/>
      <c r="CH505" s="6"/>
      <c r="CI505" s="6"/>
      <c r="CJ505" s="6"/>
      <c r="CK505" s="6"/>
      <c r="CL505" s="6"/>
      <c r="CM505" s="6"/>
      <c r="CN505" s="6"/>
      <c r="CO505" s="6"/>
      <c r="CP505" s="6"/>
      <c r="CQ505" s="6"/>
      <c r="CR505" s="6"/>
      <c r="CS505" s="6"/>
      <c r="CT505" s="6"/>
      <c r="CU505" s="6"/>
      <c r="CV505" s="6"/>
      <c r="CW505" s="6"/>
      <c r="CX505" s="6"/>
      <c r="CY505" s="6"/>
      <c r="CZ505" s="6"/>
      <c r="DA505" s="6"/>
      <c r="DB505" s="6"/>
      <c r="DC505" s="6"/>
      <c r="DD505" s="6"/>
      <c r="DE505" s="6"/>
      <c r="DF505" s="6"/>
      <c r="DG505" s="6"/>
      <c r="DH505" s="6"/>
      <c r="DI505" s="6"/>
      <c r="DJ505" s="6"/>
      <c r="DK505" s="6"/>
      <c r="DL505" s="6"/>
      <c r="DM505" s="6"/>
      <c r="DN505" s="6"/>
      <c r="DO505" s="6"/>
      <c r="DP505" s="6"/>
      <c r="DQ505" s="6"/>
      <c r="DR505" s="6"/>
      <c r="DS505" s="6"/>
      <c r="DT505" s="6"/>
      <c r="DU505" s="6"/>
      <c r="DV505" s="6"/>
      <c r="DW505" s="6"/>
      <c r="DX505" s="6"/>
      <c r="DY505" s="6"/>
      <c r="DZ505" s="6"/>
      <c r="EA505" s="6"/>
      <c r="EB505" s="6"/>
      <c r="EC505" s="6"/>
      <c r="ED505" s="6"/>
      <c r="EE505" s="6"/>
      <c r="EF505" s="6"/>
    </row>
    <row r="506" spans="1:136">
      <c r="A506" s="8"/>
      <c r="B506" s="17"/>
      <c r="C506" s="69"/>
      <c r="D506" s="69"/>
      <c r="E506" s="69"/>
      <c r="F506" s="69"/>
      <c r="G506" s="69"/>
      <c r="H506" s="69"/>
      <c r="I506" s="69"/>
      <c r="J506" s="69"/>
      <c r="K506" s="69"/>
      <c r="L506" s="10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  <c r="BU506" s="6"/>
      <c r="BV506" s="6"/>
      <c r="BW506" s="6"/>
      <c r="BX506" s="6"/>
      <c r="BY506" s="6"/>
      <c r="BZ506" s="6"/>
      <c r="CA506" s="6"/>
      <c r="CB506" s="6"/>
      <c r="CC506" s="6"/>
      <c r="CD506" s="6"/>
      <c r="CE506" s="6"/>
      <c r="CF506" s="6"/>
      <c r="CG506" s="6"/>
      <c r="CH506" s="6"/>
      <c r="CI506" s="6"/>
      <c r="CJ506" s="6"/>
      <c r="CK506" s="6"/>
      <c r="CL506" s="6"/>
      <c r="CM506" s="6"/>
      <c r="CN506" s="6"/>
      <c r="CO506" s="6"/>
      <c r="CP506" s="6"/>
      <c r="CQ506" s="6"/>
      <c r="CR506" s="6"/>
      <c r="CS506" s="6"/>
      <c r="CT506" s="6"/>
      <c r="CU506" s="6"/>
      <c r="CV506" s="6"/>
      <c r="CW506" s="6"/>
      <c r="CX506" s="6"/>
      <c r="CY506" s="6"/>
      <c r="CZ506" s="6"/>
      <c r="DA506" s="6"/>
      <c r="DB506" s="6"/>
      <c r="DC506" s="6"/>
      <c r="DD506" s="6"/>
      <c r="DE506" s="6"/>
      <c r="DF506" s="6"/>
      <c r="DG506" s="6"/>
      <c r="DH506" s="6"/>
      <c r="DI506" s="6"/>
      <c r="DJ506" s="6"/>
      <c r="DK506" s="6"/>
      <c r="DL506" s="6"/>
      <c r="DM506" s="6"/>
      <c r="DN506" s="6"/>
      <c r="DO506" s="6"/>
      <c r="DP506" s="6"/>
      <c r="DQ506" s="6"/>
      <c r="DR506" s="6"/>
      <c r="DS506" s="6"/>
      <c r="DT506" s="6"/>
      <c r="DU506" s="6"/>
      <c r="DV506" s="6"/>
      <c r="DW506" s="6"/>
      <c r="DX506" s="6"/>
      <c r="DY506" s="6"/>
      <c r="DZ506" s="6"/>
      <c r="EA506" s="6"/>
      <c r="EB506" s="6"/>
      <c r="EC506" s="6"/>
      <c r="ED506" s="6"/>
      <c r="EE506" s="6"/>
      <c r="EF506" s="6"/>
    </row>
    <row r="507" spans="1:136">
      <c r="A507" s="8"/>
      <c r="B507" s="17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  <c r="BU507" s="6"/>
      <c r="BV507" s="6"/>
      <c r="BW507" s="6"/>
      <c r="BX507" s="6"/>
      <c r="BY507" s="6"/>
      <c r="BZ507" s="6"/>
      <c r="CA507" s="6"/>
      <c r="CB507" s="6"/>
      <c r="CC507" s="6"/>
      <c r="CD507" s="6"/>
      <c r="CE507" s="6"/>
      <c r="CF507" s="6"/>
      <c r="CG507" s="6"/>
      <c r="CH507" s="6"/>
      <c r="CI507" s="6"/>
      <c r="CJ507" s="6"/>
      <c r="CK507" s="6"/>
      <c r="CL507" s="6"/>
      <c r="CM507" s="6"/>
      <c r="CN507" s="6"/>
      <c r="CO507" s="6"/>
      <c r="CP507" s="6"/>
      <c r="CQ507" s="6"/>
      <c r="CR507" s="6"/>
      <c r="CS507" s="6"/>
      <c r="CT507" s="6"/>
      <c r="CU507" s="6"/>
      <c r="CV507" s="6"/>
      <c r="CW507" s="6"/>
      <c r="CX507" s="6"/>
      <c r="CY507" s="6"/>
      <c r="CZ507" s="6"/>
      <c r="DA507" s="6"/>
      <c r="DB507" s="6"/>
      <c r="DC507" s="6"/>
      <c r="DD507" s="6"/>
      <c r="DE507" s="6"/>
      <c r="DF507" s="6"/>
      <c r="DG507" s="6"/>
      <c r="DH507" s="6"/>
      <c r="DI507" s="6"/>
      <c r="DJ507" s="6"/>
      <c r="DK507" s="6"/>
      <c r="DL507" s="6"/>
      <c r="DM507" s="6"/>
      <c r="DN507" s="6"/>
      <c r="DO507" s="6"/>
      <c r="DP507" s="6"/>
      <c r="DQ507" s="6"/>
      <c r="DR507" s="6"/>
      <c r="DS507" s="6"/>
      <c r="DT507" s="6"/>
      <c r="DU507" s="6"/>
      <c r="DV507" s="6"/>
      <c r="DW507" s="6"/>
      <c r="DX507" s="6"/>
      <c r="DY507" s="6"/>
      <c r="DZ507" s="6"/>
      <c r="EA507" s="6"/>
      <c r="EB507" s="6"/>
      <c r="EC507" s="6"/>
      <c r="ED507" s="6"/>
      <c r="EE507" s="6"/>
      <c r="EF507" s="6"/>
    </row>
    <row r="508" spans="1:136">
      <c r="A508" s="8"/>
      <c r="B508" s="8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  <c r="BU508" s="6"/>
      <c r="BV508" s="6"/>
      <c r="BW508" s="6"/>
      <c r="BX508" s="6"/>
      <c r="BY508" s="6"/>
      <c r="BZ508" s="6"/>
      <c r="CA508" s="6"/>
      <c r="CB508" s="6"/>
      <c r="CC508" s="6"/>
      <c r="CD508" s="6"/>
      <c r="CE508" s="6"/>
      <c r="CF508" s="6"/>
      <c r="CG508" s="6"/>
      <c r="CH508" s="6"/>
      <c r="CI508" s="6"/>
      <c r="CJ508" s="6"/>
      <c r="CK508" s="6"/>
      <c r="CL508" s="6"/>
      <c r="CM508" s="6"/>
      <c r="CN508" s="6"/>
      <c r="CO508" s="6"/>
      <c r="CP508" s="6"/>
      <c r="CQ508" s="6"/>
      <c r="CR508" s="6"/>
      <c r="CS508" s="6"/>
      <c r="CT508" s="6"/>
      <c r="CU508" s="6"/>
      <c r="CV508" s="6"/>
      <c r="CW508" s="6"/>
      <c r="CX508" s="6"/>
      <c r="CY508" s="6"/>
      <c r="CZ508" s="6"/>
      <c r="DA508" s="6"/>
      <c r="DB508" s="6"/>
      <c r="DC508" s="6"/>
      <c r="DD508" s="6"/>
      <c r="DE508" s="6"/>
      <c r="DF508" s="6"/>
      <c r="DG508" s="6"/>
      <c r="DH508" s="6"/>
      <c r="DI508" s="6"/>
      <c r="DJ508" s="6"/>
      <c r="DK508" s="6"/>
      <c r="DL508" s="6"/>
      <c r="DM508" s="6"/>
      <c r="DN508" s="6"/>
      <c r="DO508" s="6"/>
      <c r="DP508" s="6"/>
      <c r="DQ508" s="6"/>
      <c r="DR508" s="6"/>
      <c r="DS508" s="6"/>
      <c r="DT508" s="6"/>
      <c r="DU508" s="6"/>
      <c r="DV508" s="6"/>
      <c r="DW508" s="6"/>
      <c r="DX508" s="6"/>
      <c r="DY508" s="6"/>
      <c r="DZ508" s="6"/>
      <c r="EA508" s="6"/>
      <c r="EB508" s="6"/>
      <c r="EC508" s="6"/>
      <c r="ED508" s="6"/>
      <c r="EE508" s="6"/>
      <c r="EF508" s="6"/>
    </row>
    <row r="509" spans="1:136">
      <c r="A509" s="8"/>
      <c r="B509" s="8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  <c r="BU509" s="6"/>
      <c r="BV509" s="6"/>
      <c r="BW509" s="6"/>
      <c r="BX509" s="6"/>
      <c r="BY509" s="6"/>
      <c r="BZ509" s="6"/>
      <c r="CA509" s="6"/>
      <c r="CB509" s="6"/>
      <c r="CC509" s="6"/>
      <c r="CD509" s="6"/>
      <c r="CE509" s="6"/>
      <c r="CF509" s="6"/>
      <c r="CG509" s="6"/>
      <c r="CH509" s="6"/>
      <c r="CI509" s="6"/>
      <c r="CJ509" s="6"/>
      <c r="CK509" s="6"/>
      <c r="CL509" s="6"/>
      <c r="CM509" s="6"/>
      <c r="CN509" s="6"/>
      <c r="CO509" s="6"/>
      <c r="CP509" s="6"/>
      <c r="CQ509" s="6"/>
      <c r="CR509" s="6"/>
      <c r="CS509" s="6"/>
      <c r="CT509" s="6"/>
      <c r="CU509" s="6"/>
      <c r="CV509" s="6"/>
      <c r="CW509" s="6"/>
      <c r="CX509" s="6"/>
      <c r="CY509" s="6"/>
      <c r="CZ509" s="6"/>
      <c r="DA509" s="6"/>
      <c r="DB509" s="6"/>
      <c r="DC509" s="6"/>
      <c r="DD509" s="6"/>
      <c r="DE509" s="6"/>
      <c r="DF509" s="6"/>
      <c r="DG509" s="6"/>
      <c r="DH509" s="6"/>
      <c r="DI509" s="6"/>
      <c r="DJ509" s="6"/>
      <c r="DK509" s="6"/>
      <c r="DL509" s="6"/>
      <c r="DM509" s="6"/>
      <c r="DN509" s="6"/>
      <c r="DO509" s="6"/>
      <c r="DP509" s="6"/>
      <c r="DQ509" s="6"/>
      <c r="DR509" s="6"/>
      <c r="DS509" s="6"/>
      <c r="DT509" s="6"/>
      <c r="DU509" s="6"/>
      <c r="DV509" s="6"/>
      <c r="DW509" s="6"/>
      <c r="DX509" s="6"/>
      <c r="DY509" s="6"/>
      <c r="DZ509" s="6"/>
      <c r="EA509" s="6"/>
      <c r="EB509" s="6"/>
      <c r="EC509" s="6"/>
      <c r="ED509" s="6"/>
      <c r="EE509" s="6"/>
      <c r="EF509" s="6"/>
    </row>
    <row r="510" spans="1:136">
      <c r="A510" s="8"/>
      <c r="B510" s="8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  <c r="BU510" s="6"/>
      <c r="BV510" s="6"/>
      <c r="BW510" s="6"/>
      <c r="BX510" s="6"/>
      <c r="BY510" s="6"/>
      <c r="BZ510" s="6"/>
      <c r="CA510" s="6"/>
      <c r="CB510" s="6"/>
      <c r="CC510" s="6"/>
      <c r="CD510" s="6"/>
      <c r="CE510" s="6"/>
      <c r="CF510" s="6"/>
      <c r="CG510" s="6"/>
      <c r="CH510" s="6"/>
      <c r="CI510" s="6"/>
      <c r="CJ510" s="6"/>
      <c r="CK510" s="6"/>
      <c r="CL510" s="6"/>
      <c r="CM510" s="6"/>
      <c r="CN510" s="6"/>
      <c r="CO510" s="6"/>
      <c r="CP510" s="6"/>
      <c r="CQ510" s="6"/>
      <c r="CR510" s="6"/>
      <c r="CS510" s="6"/>
      <c r="CT510" s="6"/>
      <c r="CU510" s="6"/>
      <c r="CV510" s="6"/>
      <c r="CW510" s="6"/>
      <c r="CX510" s="6"/>
      <c r="CY510" s="6"/>
      <c r="CZ510" s="6"/>
      <c r="DA510" s="6"/>
      <c r="DB510" s="6"/>
      <c r="DC510" s="6"/>
      <c r="DD510" s="6"/>
      <c r="DE510" s="6"/>
      <c r="DF510" s="6"/>
      <c r="DG510" s="6"/>
      <c r="DH510" s="6"/>
      <c r="DI510" s="6"/>
      <c r="DJ510" s="6"/>
      <c r="DK510" s="6"/>
      <c r="DL510" s="6"/>
      <c r="DM510" s="6"/>
      <c r="DN510" s="6"/>
      <c r="DO510" s="6"/>
      <c r="DP510" s="6"/>
      <c r="DQ510" s="6"/>
      <c r="DR510" s="6"/>
      <c r="DS510" s="6"/>
      <c r="DT510" s="6"/>
      <c r="DU510" s="6"/>
      <c r="DV510" s="6"/>
      <c r="DW510" s="6"/>
      <c r="DX510" s="6"/>
      <c r="DY510" s="6"/>
      <c r="DZ510" s="6"/>
      <c r="EA510" s="6"/>
      <c r="EB510" s="6"/>
      <c r="EC510" s="6"/>
      <c r="ED510" s="6"/>
      <c r="EE510" s="6"/>
      <c r="EF510" s="6"/>
    </row>
    <row r="511" spans="1:136">
      <c r="A511" s="8"/>
      <c r="B511" s="8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  <c r="BU511" s="6"/>
      <c r="BV511" s="6"/>
      <c r="BW511" s="6"/>
      <c r="BX511" s="6"/>
      <c r="BY511" s="6"/>
      <c r="BZ511" s="6"/>
      <c r="CA511" s="6"/>
      <c r="CB511" s="6"/>
      <c r="CC511" s="6"/>
      <c r="CD511" s="6"/>
      <c r="CE511" s="6"/>
      <c r="CF511" s="6"/>
      <c r="CG511" s="6"/>
      <c r="CH511" s="6"/>
      <c r="CI511" s="6"/>
      <c r="CJ511" s="6"/>
      <c r="CK511" s="6"/>
      <c r="CL511" s="6"/>
      <c r="CM511" s="6"/>
      <c r="CN511" s="6"/>
      <c r="CO511" s="6"/>
      <c r="CP511" s="6"/>
      <c r="CQ511" s="6"/>
      <c r="CR511" s="6"/>
      <c r="CS511" s="6"/>
      <c r="CT511" s="6"/>
      <c r="CU511" s="6"/>
      <c r="CV511" s="6"/>
      <c r="CW511" s="6"/>
      <c r="CX511" s="6"/>
      <c r="CY511" s="6"/>
      <c r="CZ511" s="6"/>
      <c r="DA511" s="6"/>
      <c r="DB511" s="6"/>
      <c r="DC511" s="6"/>
      <c r="DD511" s="6"/>
      <c r="DE511" s="6"/>
      <c r="DF511" s="6"/>
      <c r="DG511" s="6"/>
      <c r="DH511" s="6"/>
      <c r="DI511" s="6"/>
      <c r="DJ511" s="6"/>
      <c r="DK511" s="6"/>
      <c r="DL511" s="6"/>
      <c r="DM511" s="6"/>
      <c r="DN511" s="6"/>
      <c r="DO511" s="6"/>
      <c r="DP511" s="6"/>
      <c r="DQ511" s="6"/>
      <c r="DR511" s="6"/>
      <c r="DS511" s="6"/>
      <c r="DT511" s="6"/>
      <c r="DU511" s="6"/>
      <c r="DV511" s="6"/>
      <c r="DW511" s="6"/>
      <c r="DX511" s="6"/>
      <c r="DY511" s="6"/>
      <c r="DZ511" s="6"/>
      <c r="EA511" s="6"/>
      <c r="EB511" s="6"/>
      <c r="EC511" s="6"/>
      <c r="ED511" s="6"/>
      <c r="EE511" s="6"/>
      <c r="EF511" s="6"/>
    </row>
    <row r="512" spans="1:136">
      <c r="A512" s="8"/>
      <c r="B512" s="17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  <c r="BY512" s="6"/>
      <c r="BZ512" s="6"/>
      <c r="CA512" s="6"/>
      <c r="CB512" s="6"/>
      <c r="CC512" s="6"/>
      <c r="CD512" s="6"/>
      <c r="CE512" s="6"/>
      <c r="CF512" s="6"/>
      <c r="CG512" s="6"/>
      <c r="CH512" s="6"/>
      <c r="CI512" s="6"/>
      <c r="CJ512" s="6"/>
      <c r="CK512" s="6"/>
      <c r="CL512" s="6"/>
      <c r="CM512" s="6"/>
      <c r="CN512" s="6"/>
      <c r="CO512" s="6"/>
      <c r="CP512" s="6"/>
      <c r="CQ512" s="6"/>
      <c r="CR512" s="6"/>
      <c r="CS512" s="6"/>
      <c r="CT512" s="6"/>
      <c r="CU512" s="6"/>
      <c r="CV512" s="6"/>
      <c r="CW512" s="6"/>
      <c r="CX512" s="6"/>
      <c r="CY512" s="6"/>
      <c r="CZ512" s="6"/>
      <c r="DA512" s="6"/>
      <c r="DB512" s="6"/>
      <c r="DC512" s="6"/>
      <c r="DD512" s="6"/>
      <c r="DE512" s="6"/>
      <c r="DF512" s="6"/>
      <c r="DG512" s="6"/>
      <c r="DH512" s="6"/>
      <c r="DI512" s="6"/>
      <c r="DJ512" s="6"/>
      <c r="DK512" s="6"/>
      <c r="DL512" s="6"/>
      <c r="DM512" s="6"/>
      <c r="DN512" s="6"/>
      <c r="DO512" s="6"/>
      <c r="DP512" s="6"/>
      <c r="DQ512" s="6"/>
      <c r="DR512" s="6"/>
      <c r="DS512" s="6"/>
      <c r="DT512" s="6"/>
      <c r="DU512" s="6"/>
      <c r="DV512" s="6"/>
      <c r="DW512" s="6"/>
      <c r="DX512" s="6"/>
      <c r="DY512" s="6"/>
      <c r="DZ512" s="6"/>
      <c r="EA512" s="6"/>
      <c r="EB512" s="6"/>
      <c r="EC512" s="6"/>
      <c r="ED512" s="6"/>
      <c r="EE512" s="6"/>
      <c r="EF512" s="6"/>
    </row>
    <row r="513" spans="1:136">
      <c r="A513" s="8"/>
      <c r="B513" s="8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  <c r="BU513" s="6"/>
      <c r="BV513" s="6"/>
      <c r="BW513" s="6"/>
      <c r="BX513" s="6"/>
      <c r="BY513" s="6"/>
      <c r="BZ513" s="6"/>
      <c r="CA513" s="6"/>
      <c r="CB513" s="6"/>
      <c r="CC513" s="6"/>
      <c r="CD513" s="6"/>
      <c r="CE513" s="6"/>
      <c r="CF513" s="6"/>
      <c r="CG513" s="6"/>
      <c r="CH513" s="6"/>
      <c r="CI513" s="6"/>
      <c r="CJ513" s="6"/>
      <c r="CK513" s="6"/>
      <c r="CL513" s="6"/>
      <c r="CM513" s="6"/>
      <c r="CN513" s="6"/>
      <c r="CO513" s="6"/>
      <c r="CP513" s="6"/>
      <c r="CQ513" s="6"/>
      <c r="CR513" s="6"/>
      <c r="CS513" s="6"/>
      <c r="CT513" s="6"/>
      <c r="CU513" s="6"/>
      <c r="CV513" s="6"/>
      <c r="CW513" s="6"/>
      <c r="CX513" s="6"/>
      <c r="CY513" s="6"/>
      <c r="CZ513" s="6"/>
      <c r="DA513" s="6"/>
      <c r="DB513" s="6"/>
      <c r="DC513" s="6"/>
      <c r="DD513" s="6"/>
      <c r="DE513" s="6"/>
      <c r="DF513" s="6"/>
      <c r="DG513" s="6"/>
      <c r="DH513" s="6"/>
      <c r="DI513" s="6"/>
      <c r="DJ513" s="6"/>
      <c r="DK513" s="6"/>
      <c r="DL513" s="6"/>
      <c r="DM513" s="6"/>
      <c r="DN513" s="6"/>
      <c r="DO513" s="6"/>
      <c r="DP513" s="6"/>
      <c r="DQ513" s="6"/>
      <c r="DR513" s="6"/>
      <c r="DS513" s="6"/>
      <c r="DT513" s="6"/>
      <c r="DU513" s="6"/>
      <c r="DV513" s="6"/>
      <c r="DW513" s="6"/>
      <c r="DX513" s="6"/>
      <c r="DY513" s="6"/>
      <c r="DZ513" s="6"/>
      <c r="EA513" s="6"/>
      <c r="EB513" s="6"/>
      <c r="EC513" s="6"/>
      <c r="ED513" s="6"/>
      <c r="EE513" s="6"/>
      <c r="EF513" s="6"/>
    </row>
    <row r="514" spans="1:136">
      <c r="A514" s="21"/>
      <c r="B514" s="21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  <c r="BU514" s="6"/>
      <c r="BV514" s="6"/>
      <c r="BW514" s="6"/>
      <c r="BX514" s="6"/>
      <c r="BY514" s="6"/>
      <c r="BZ514" s="6"/>
      <c r="CA514" s="6"/>
      <c r="CB514" s="6"/>
      <c r="CC514" s="6"/>
      <c r="CD514" s="6"/>
      <c r="CE514" s="6"/>
      <c r="CF514" s="6"/>
      <c r="CG514" s="6"/>
      <c r="CH514" s="6"/>
      <c r="CI514" s="6"/>
      <c r="CJ514" s="6"/>
      <c r="CK514" s="6"/>
      <c r="CL514" s="6"/>
      <c r="CM514" s="6"/>
      <c r="CN514" s="6"/>
      <c r="CO514" s="6"/>
      <c r="CP514" s="6"/>
      <c r="CQ514" s="6"/>
      <c r="CR514" s="6"/>
      <c r="CS514" s="6"/>
      <c r="CT514" s="6"/>
      <c r="CU514" s="6"/>
      <c r="CV514" s="6"/>
      <c r="CW514" s="6"/>
      <c r="CX514" s="6"/>
      <c r="CY514" s="6"/>
      <c r="CZ514" s="6"/>
      <c r="DA514" s="6"/>
      <c r="DB514" s="6"/>
      <c r="DC514" s="6"/>
      <c r="DD514" s="6"/>
      <c r="DE514" s="6"/>
      <c r="DF514" s="6"/>
      <c r="DG514" s="6"/>
      <c r="DH514" s="6"/>
      <c r="DI514" s="6"/>
      <c r="DJ514" s="6"/>
      <c r="DK514" s="6"/>
      <c r="DL514" s="6"/>
      <c r="DM514" s="6"/>
      <c r="DN514" s="6"/>
      <c r="DO514" s="6"/>
      <c r="DP514" s="6"/>
      <c r="DQ514" s="6"/>
      <c r="DR514" s="6"/>
      <c r="DS514" s="6"/>
      <c r="DT514" s="6"/>
      <c r="DU514" s="6"/>
      <c r="DV514" s="6"/>
      <c r="DW514" s="6"/>
      <c r="DX514" s="6"/>
      <c r="DY514" s="6"/>
      <c r="DZ514" s="6"/>
      <c r="EA514" s="6"/>
      <c r="EB514" s="6"/>
      <c r="EC514" s="6"/>
      <c r="ED514" s="6"/>
      <c r="EE514" s="6"/>
      <c r="EF514" s="6"/>
    </row>
    <row r="515" spans="1:136">
      <c r="A515" s="8"/>
      <c r="B515" s="8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  <c r="BT515" s="6"/>
      <c r="BU515" s="6"/>
      <c r="BV515" s="6"/>
      <c r="BW515" s="6"/>
      <c r="BX515" s="6"/>
      <c r="BY515" s="6"/>
      <c r="BZ515" s="6"/>
      <c r="CA515" s="6"/>
      <c r="CB515" s="6"/>
      <c r="CC515" s="6"/>
      <c r="CD515" s="6"/>
      <c r="CE515" s="6"/>
      <c r="CF515" s="6"/>
      <c r="CG515" s="6"/>
      <c r="CH515" s="6"/>
      <c r="CI515" s="6"/>
      <c r="CJ515" s="6"/>
      <c r="CK515" s="6"/>
      <c r="CL515" s="6"/>
      <c r="CM515" s="6"/>
      <c r="CN515" s="6"/>
      <c r="CO515" s="6"/>
      <c r="CP515" s="6"/>
      <c r="CQ515" s="6"/>
      <c r="CR515" s="6"/>
      <c r="CS515" s="6"/>
      <c r="CT515" s="6"/>
      <c r="CU515" s="6"/>
      <c r="CV515" s="6"/>
      <c r="CW515" s="6"/>
      <c r="CX515" s="6"/>
      <c r="CY515" s="6"/>
      <c r="CZ515" s="6"/>
      <c r="DA515" s="6"/>
      <c r="DB515" s="6"/>
      <c r="DC515" s="6"/>
      <c r="DD515" s="6"/>
      <c r="DE515" s="6"/>
      <c r="DF515" s="6"/>
      <c r="DG515" s="6"/>
      <c r="DH515" s="6"/>
      <c r="DI515" s="6"/>
      <c r="DJ515" s="6"/>
      <c r="DK515" s="6"/>
      <c r="DL515" s="6"/>
      <c r="DM515" s="6"/>
      <c r="DN515" s="6"/>
      <c r="DO515" s="6"/>
      <c r="DP515" s="6"/>
      <c r="DQ515" s="6"/>
      <c r="DR515" s="6"/>
      <c r="DS515" s="6"/>
      <c r="DT515" s="6"/>
      <c r="DU515" s="6"/>
      <c r="DV515" s="6"/>
      <c r="DW515" s="6"/>
      <c r="DX515" s="6"/>
      <c r="DY515" s="6"/>
      <c r="DZ515" s="6"/>
      <c r="EA515" s="6"/>
      <c r="EB515" s="6"/>
      <c r="EC515" s="6"/>
      <c r="ED515" s="6"/>
      <c r="EE515" s="6"/>
      <c r="EF515" s="6"/>
    </row>
    <row r="516" spans="1:136">
      <c r="A516" s="8"/>
      <c r="B516" s="8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6"/>
      <c r="CA516" s="6"/>
      <c r="CB516" s="6"/>
      <c r="CC516" s="6"/>
      <c r="CD516" s="6"/>
      <c r="CE516" s="6"/>
      <c r="CF516" s="6"/>
      <c r="CG516" s="6"/>
      <c r="CH516" s="6"/>
      <c r="CI516" s="6"/>
      <c r="CJ516" s="6"/>
      <c r="CK516" s="6"/>
      <c r="CL516" s="6"/>
      <c r="CM516" s="6"/>
      <c r="CN516" s="6"/>
      <c r="CO516" s="6"/>
      <c r="CP516" s="6"/>
      <c r="CQ516" s="6"/>
      <c r="CR516" s="6"/>
      <c r="CS516" s="6"/>
      <c r="CT516" s="6"/>
      <c r="CU516" s="6"/>
      <c r="CV516" s="6"/>
      <c r="CW516" s="6"/>
      <c r="CX516" s="6"/>
      <c r="CY516" s="6"/>
      <c r="CZ516" s="6"/>
      <c r="DA516" s="6"/>
      <c r="DB516" s="6"/>
      <c r="DC516" s="6"/>
      <c r="DD516" s="6"/>
      <c r="DE516" s="6"/>
      <c r="DF516" s="6"/>
      <c r="DG516" s="6"/>
      <c r="DH516" s="6"/>
      <c r="DI516" s="6"/>
      <c r="DJ516" s="6"/>
      <c r="DK516" s="6"/>
      <c r="DL516" s="6"/>
      <c r="DM516" s="6"/>
      <c r="DN516" s="6"/>
      <c r="DO516" s="6"/>
      <c r="DP516" s="6"/>
      <c r="DQ516" s="6"/>
      <c r="DR516" s="6"/>
      <c r="DS516" s="6"/>
      <c r="DT516" s="6"/>
      <c r="DU516" s="6"/>
      <c r="DV516" s="6"/>
      <c r="DW516" s="6"/>
      <c r="DX516" s="6"/>
      <c r="DY516" s="6"/>
      <c r="DZ516" s="6"/>
      <c r="EA516" s="6"/>
      <c r="EB516" s="6"/>
      <c r="EC516" s="6"/>
      <c r="ED516" s="6"/>
      <c r="EE516" s="6"/>
      <c r="EF516" s="6"/>
    </row>
    <row r="517" spans="1:136">
      <c r="A517" s="8"/>
      <c r="B517" s="8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  <c r="BU517" s="6"/>
      <c r="BV517" s="6"/>
      <c r="BW517" s="6"/>
      <c r="BX517" s="6"/>
      <c r="BY517" s="6"/>
      <c r="BZ517" s="6"/>
      <c r="CA517" s="6"/>
      <c r="CB517" s="6"/>
      <c r="CC517" s="6"/>
      <c r="CD517" s="6"/>
      <c r="CE517" s="6"/>
      <c r="CF517" s="6"/>
      <c r="CG517" s="6"/>
      <c r="CH517" s="6"/>
      <c r="CI517" s="6"/>
      <c r="CJ517" s="6"/>
      <c r="CK517" s="6"/>
      <c r="CL517" s="6"/>
      <c r="CM517" s="6"/>
      <c r="CN517" s="6"/>
      <c r="CO517" s="6"/>
      <c r="CP517" s="6"/>
      <c r="CQ517" s="6"/>
      <c r="CR517" s="6"/>
      <c r="CS517" s="6"/>
      <c r="CT517" s="6"/>
      <c r="CU517" s="6"/>
      <c r="CV517" s="6"/>
      <c r="CW517" s="6"/>
      <c r="CX517" s="6"/>
      <c r="CY517" s="6"/>
      <c r="CZ517" s="6"/>
      <c r="DA517" s="6"/>
      <c r="DB517" s="6"/>
      <c r="DC517" s="6"/>
      <c r="DD517" s="6"/>
      <c r="DE517" s="6"/>
      <c r="DF517" s="6"/>
      <c r="DG517" s="6"/>
      <c r="DH517" s="6"/>
      <c r="DI517" s="6"/>
      <c r="DJ517" s="6"/>
      <c r="DK517" s="6"/>
      <c r="DL517" s="6"/>
      <c r="DM517" s="6"/>
      <c r="DN517" s="6"/>
      <c r="DO517" s="6"/>
      <c r="DP517" s="6"/>
      <c r="DQ517" s="6"/>
      <c r="DR517" s="6"/>
      <c r="DS517" s="6"/>
      <c r="DT517" s="6"/>
      <c r="DU517" s="6"/>
      <c r="DV517" s="6"/>
      <c r="DW517" s="6"/>
      <c r="DX517" s="6"/>
      <c r="DY517" s="6"/>
      <c r="DZ517" s="6"/>
      <c r="EA517" s="6"/>
      <c r="EB517" s="6"/>
      <c r="EC517" s="6"/>
      <c r="ED517" s="6"/>
      <c r="EE517" s="6"/>
      <c r="EF517" s="6"/>
    </row>
    <row r="518" spans="1:136">
      <c r="A518" s="8"/>
      <c r="B518" s="8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  <c r="BY518" s="6"/>
      <c r="BZ518" s="6"/>
      <c r="CA518" s="6"/>
      <c r="CB518" s="6"/>
      <c r="CC518" s="6"/>
      <c r="CD518" s="6"/>
      <c r="CE518" s="6"/>
      <c r="CF518" s="6"/>
      <c r="CG518" s="6"/>
      <c r="CH518" s="6"/>
      <c r="CI518" s="6"/>
      <c r="CJ518" s="6"/>
      <c r="CK518" s="6"/>
      <c r="CL518" s="6"/>
      <c r="CM518" s="6"/>
      <c r="CN518" s="6"/>
      <c r="CO518" s="6"/>
      <c r="CP518" s="6"/>
      <c r="CQ518" s="6"/>
      <c r="CR518" s="6"/>
      <c r="CS518" s="6"/>
      <c r="CT518" s="6"/>
      <c r="CU518" s="6"/>
      <c r="CV518" s="6"/>
      <c r="CW518" s="6"/>
      <c r="CX518" s="6"/>
      <c r="CY518" s="6"/>
      <c r="CZ518" s="6"/>
      <c r="DA518" s="6"/>
      <c r="DB518" s="6"/>
      <c r="DC518" s="6"/>
      <c r="DD518" s="6"/>
      <c r="DE518" s="6"/>
      <c r="DF518" s="6"/>
      <c r="DG518" s="6"/>
      <c r="DH518" s="6"/>
      <c r="DI518" s="6"/>
      <c r="DJ518" s="6"/>
      <c r="DK518" s="6"/>
      <c r="DL518" s="6"/>
      <c r="DM518" s="6"/>
      <c r="DN518" s="6"/>
      <c r="DO518" s="6"/>
      <c r="DP518" s="6"/>
      <c r="DQ518" s="6"/>
      <c r="DR518" s="6"/>
      <c r="DS518" s="6"/>
      <c r="DT518" s="6"/>
      <c r="DU518" s="6"/>
      <c r="DV518" s="6"/>
      <c r="DW518" s="6"/>
      <c r="DX518" s="6"/>
      <c r="DY518" s="6"/>
      <c r="DZ518" s="6"/>
      <c r="EA518" s="6"/>
      <c r="EB518" s="6"/>
      <c r="EC518" s="6"/>
      <c r="ED518" s="6"/>
      <c r="EE518" s="6"/>
      <c r="EF518" s="6"/>
    </row>
    <row r="519" spans="1:136">
      <c r="A519" s="8"/>
      <c r="B519" s="8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  <c r="BU519" s="6"/>
      <c r="BV519" s="6"/>
      <c r="BW519" s="6"/>
      <c r="BX519" s="6"/>
      <c r="BY519" s="6"/>
      <c r="BZ519" s="6"/>
      <c r="CA519" s="6"/>
      <c r="CB519" s="6"/>
      <c r="CC519" s="6"/>
      <c r="CD519" s="6"/>
      <c r="CE519" s="6"/>
      <c r="CF519" s="6"/>
      <c r="CG519" s="6"/>
      <c r="CH519" s="6"/>
      <c r="CI519" s="6"/>
      <c r="CJ519" s="6"/>
      <c r="CK519" s="6"/>
      <c r="CL519" s="6"/>
      <c r="CM519" s="6"/>
      <c r="CN519" s="6"/>
      <c r="CO519" s="6"/>
      <c r="CP519" s="6"/>
      <c r="CQ519" s="6"/>
      <c r="CR519" s="6"/>
      <c r="CS519" s="6"/>
      <c r="CT519" s="6"/>
      <c r="CU519" s="6"/>
      <c r="CV519" s="6"/>
      <c r="CW519" s="6"/>
      <c r="CX519" s="6"/>
      <c r="CY519" s="6"/>
      <c r="CZ519" s="6"/>
      <c r="DA519" s="6"/>
      <c r="DB519" s="6"/>
      <c r="DC519" s="6"/>
      <c r="DD519" s="6"/>
      <c r="DE519" s="6"/>
      <c r="DF519" s="6"/>
      <c r="DG519" s="6"/>
      <c r="DH519" s="6"/>
      <c r="DI519" s="6"/>
      <c r="DJ519" s="6"/>
      <c r="DK519" s="6"/>
      <c r="DL519" s="6"/>
      <c r="DM519" s="6"/>
      <c r="DN519" s="6"/>
      <c r="DO519" s="6"/>
      <c r="DP519" s="6"/>
      <c r="DQ519" s="6"/>
      <c r="DR519" s="6"/>
      <c r="DS519" s="6"/>
      <c r="DT519" s="6"/>
      <c r="DU519" s="6"/>
      <c r="DV519" s="6"/>
      <c r="DW519" s="6"/>
      <c r="DX519" s="6"/>
      <c r="DY519" s="6"/>
      <c r="DZ519" s="6"/>
      <c r="EA519" s="6"/>
      <c r="EB519" s="6"/>
      <c r="EC519" s="6"/>
      <c r="ED519" s="6"/>
      <c r="EE519" s="6"/>
      <c r="EF519" s="6"/>
    </row>
    <row r="520" spans="1:136">
      <c r="A520" s="8"/>
      <c r="B520" s="8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6"/>
      <c r="CA520" s="6"/>
      <c r="CB520" s="6"/>
      <c r="CC520" s="6"/>
      <c r="CD520" s="6"/>
      <c r="CE520" s="6"/>
      <c r="CF520" s="6"/>
      <c r="CG520" s="6"/>
      <c r="CH520" s="6"/>
      <c r="CI520" s="6"/>
      <c r="CJ520" s="6"/>
      <c r="CK520" s="6"/>
      <c r="CL520" s="6"/>
      <c r="CM520" s="6"/>
      <c r="CN520" s="6"/>
      <c r="CO520" s="6"/>
      <c r="CP520" s="6"/>
      <c r="CQ520" s="6"/>
      <c r="CR520" s="6"/>
      <c r="CS520" s="6"/>
      <c r="CT520" s="6"/>
      <c r="CU520" s="6"/>
      <c r="CV520" s="6"/>
      <c r="CW520" s="6"/>
      <c r="CX520" s="6"/>
      <c r="CY520" s="6"/>
      <c r="CZ520" s="6"/>
      <c r="DA520" s="6"/>
      <c r="DB520" s="6"/>
      <c r="DC520" s="6"/>
      <c r="DD520" s="6"/>
      <c r="DE520" s="6"/>
      <c r="DF520" s="6"/>
      <c r="DG520" s="6"/>
      <c r="DH520" s="6"/>
      <c r="DI520" s="6"/>
      <c r="DJ520" s="6"/>
      <c r="DK520" s="6"/>
      <c r="DL520" s="6"/>
      <c r="DM520" s="6"/>
      <c r="DN520" s="6"/>
      <c r="DO520" s="6"/>
      <c r="DP520" s="6"/>
      <c r="DQ520" s="6"/>
      <c r="DR520" s="6"/>
      <c r="DS520" s="6"/>
      <c r="DT520" s="6"/>
      <c r="DU520" s="6"/>
      <c r="DV520" s="6"/>
      <c r="DW520" s="6"/>
      <c r="DX520" s="6"/>
      <c r="DY520" s="6"/>
      <c r="DZ520" s="6"/>
      <c r="EA520" s="6"/>
      <c r="EB520" s="6"/>
      <c r="EC520" s="6"/>
      <c r="ED520" s="6"/>
      <c r="EE520" s="6"/>
      <c r="EF520" s="6"/>
    </row>
    <row r="521" spans="1:136">
      <c r="A521" s="8"/>
      <c r="B521" s="17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  <c r="BU521" s="6"/>
      <c r="BV521" s="6"/>
      <c r="BW521" s="6"/>
      <c r="BX521" s="6"/>
      <c r="BY521" s="6"/>
      <c r="BZ521" s="6"/>
      <c r="CA521" s="6"/>
      <c r="CB521" s="6"/>
      <c r="CC521" s="6"/>
      <c r="CD521" s="6"/>
      <c r="CE521" s="6"/>
      <c r="CF521" s="6"/>
      <c r="CG521" s="6"/>
      <c r="CH521" s="6"/>
      <c r="CI521" s="6"/>
      <c r="CJ521" s="6"/>
      <c r="CK521" s="6"/>
      <c r="CL521" s="6"/>
      <c r="CM521" s="6"/>
      <c r="CN521" s="6"/>
      <c r="CO521" s="6"/>
      <c r="CP521" s="6"/>
      <c r="CQ521" s="6"/>
      <c r="CR521" s="6"/>
      <c r="CS521" s="6"/>
      <c r="CT521" s="6"/>
      <c r="CU521" s="6"/>
      <c r="CV521" s="6"/>
      <c r="CW521" s="6"/>
      <c r="CX521" s="6"/>
      <c r="CY521" s="6"/>
      <c r="CZ521" s="6"/>
      <c r="DA521" s="6"/>
      <c r="DB521" s="6"/>
      <c r="DC521" s="6"/>
      <c r="DD521" s="6"/>
      <c r="DE521" s="6"/>
      <c r="DF521" s="6"/>
      <c r="DG521" s="6"/>
      <c r="DH521" s="6"/>
      <c r="DI521" s="6"/>
      <c r="DJ521" s="6"/>
      <c r="DK521" s="6"/>
      <c r="DL521" s="6"/>
      <c r="DM521" s="6"/>
      <c r="DN521" s="6"/>
      <c r="DO521" s="6"/>
      <c r="DP521" s="6"/>
      <c r="DQ521" s="6"/>
      <c r="DR521" s="6"/>
      <c r="DS521" s="6"/>
      <c r="DT521" s="6"/>
      <c r="DU521" s="6"/>
      <c r="DV521" s="6"/>
      <c r="DW521" s="6"/>
      <c r="DX521" s="6"/>
      <c r="DY521" s="6"/>
      <c r="DZ521" s="6"/>
      <c r="EA521" s="6"/>
      <c r="EB521" s="6"/>
      <c r="EC521" s="6"/>
      <c r="ED521" s="6"/>
      <c r="EE521" s="6"/>
      <c r="EF521" s="6"/>
    </row>
    <row r="522" spans="1:136">
      <c r="A522" s="8"/>
      <c r="B522" s="8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6"/>
      <c r="CA522" s="6"/>
      <c r="CB522" s="6"/>
      <c r="CC522" s="6"/>
      <c r="CD522" s="6"/>
      <c r="CE522" s="6"/>
      <c r="CF522" s="6"/>
      <c r="CG522" s="6"/>
      <c r="CH522" s="6"/>
      <c r="CI522" s="6"/>
      <c r="CJ522" s="6"/>
      <c r="CK522" s="6"/>
      <c r="CL522" s="6"/>
      <c r="CM522" s="6"/>
      <c r="CN522" s="6"/>
      <c r="CO522" s="6"/>
      <c r="CP522" s="6"/>
      <c r="CQ522" s="6"/>
      <c r="CR522" s="6"/>
      <c r="CS522" s="6"/>
      <c r="CT522" s="6"/>
      <c r="CU522" s="6"/>
      <c r="CV522" s="6"/>
      <c r="CW522" s="6"/>
      <c r="CX522" s="6"/>
      <c r="CY522" s="6"/>
      <c r="CZ522" s="6"/>
      <c r="DA522" s="6"/>
      <c r="DB522" s="6"/>
      <c r="DC522" s="6"/>
      <c r="DD522" s="6"/>
      <c r="DE522" s="6"/>
      <c r="DF522" s="6"/>
      <c r="DG522" s="6"/>
      <c r="DH522" s="6"/>
      <c r="DI522" s="6"/>
      <c r="DJ522" s="6"/>
      <c r="DK522" s="6"/>
      <c r="DL522" s="6"/>
      <c r="DM522" s="6"/>
      <c r="DN522" s="6"/>
      <c r="DO522" s="6"/>
      <c r="DP522" s="6"/>
      <c r="DQ522" s="6"/>
      <c r="DR522" s="6"/>
      <c r="DS522" s="6"/>
      <c r="DT522" s="6"/>
      <c r="DU522" s="6"/>
      <c r="DV522" s="6"/>
      <c r="DW522" s="6"/>
      <c r="DX522" s="6"/>
      <c r="DY522" s="6"/>
      <c r="DZ522" s="6"/>
      <c r="EA522" s="6"/>
      <c r="EB522" s="6"/>
      <c r="EC522" s="6"/>
      <c r="ED522" s="6"/>
      <c r="EE522" s="6"/>
      <c r="EF522" s="6"/>
    </row>
    <row r="523" spans="1:136">
      <c r="A523" s="8"/>
      <c r="B523" s="8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  <c r="BU523" s="6"/>
      <c r="BV523" s="6"/>
      <c r="BW523" s="6"/>
      <c r="BX523" s="6"/>
      <c r="BY523" s="6"/>
      <c r="BZ523" s="6"/>
      <c r="CA523" s="6"/>
      <c r="CB523" s="6"/>
      <c r="CC523" s="6"/>
      <c r="CD523" s="6"/>
      <c r="CE523" s="6"/>
      <c r="CF523" s="6"/>
      <c r="CG523" s="6"/>
      <c r="CH523" s="6"/>
      <c r="CI523" s="6"/>
      <c r="CJ523" s="6"/>
      <c r="CK523" s="6"/>
      <c r="CL523" s="6"/>
      <c r="CM523" s="6"/>
      <c r="CN523" s="6"/>
      <c r="CO523" s="6"/>
      <c r="CP523" s="6"/>
      <c r="CQ523" s="6"/>
      <c r="CR523" s="6"/>
      <c r="CS523" s="6"/>
      <c r="CT523" s="6"/>
      <c r="CU523" s="6"/>
      <c r="CV523" s="6"/>
      <c r="CW523" s="6"/>
      <c r="CX523" s="6"/>
      <c r="CY523" s="6"/>
      <c r="CZ523" s="6"/>
      <c r="DA523" s="6"/>
      <c r="DB523" s="6"/>
      <c r="DC523" s="6"/>
      <c r="DD523" s="6"/>
      <c r="DE523" s="6"/>
      <c r="DF523" s="6"/>
      <c r="DG523" s="6"/>
      <c r="DH523" s="6"/>
      <c r="DI523" s="6"/>
      <c r="DJ523" s="6"/>
      <c r="DK523" s="6"/>
      <c r="DL523" s="6"/>
      <c r="DM523" s="6"/>
      <c r="DN523" s="6"/>
      <c r="DO523" s="6"/>
      <c r="DP523" s="6"/>
      <c r="DQ523" s="6"/>
      <c r="DR523" s="6"/>
      <c r="DS523" s="6"/>
      <c r="DT523" s="6"/>
      <c r="DU523" s="6"/>
      <c r="DV523" s="6"/>
      <c r="DW523" s="6"/>
      <c r="DX523" s="6"/>
      <c r="DY523" s="6"/>
      <c r="DZ523" s="6"/>
      <c r="EA523" s="6"/>
      <c r="EB523" s="6"/>
      <c r="EC523" s="6"/>
      <c r="ED523" s="6"/>
      <c r="EE523" s="6"/>
      <c r="EF523" s="6"/>
    </row>
    <row r="524" spans="1:136">
      <c r="A524" s="60"/>
      <c r="B524" s="47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6"/>
      <c r="CA524" s="6"/>
      <c r="CB524" s="6"/>
      <c r="CC524" s="6"/>
      <c r="CD524" s="6"/>
      <c r="CE524" s="6"/>
      <c r="CF524" s="6"/>
      <c r="CG524" s="6"/>
      <c r="CH524" s="6"/>
      <c r="CI524" s="6"/>
      <c r="CJ524" s="6"/>
      <c r="CK524" s="6"/>
      <c r="CL524" s="6"/>
      <c r="CM524" s="6"/>
      <c r="CN524" s="6"/>
      <c r="CO524" s="6"/>
      <c r="CP524" s="6"/>
      <c r="CQ524" s="6"/>
      <c r="CR524" s="6"/>
      <c r="CS524" s="6"/>
      <c r="CT524" s="6"/>
      <c r="CU524" s="6"/>
      <c r="CV524" s="6"/>
      <c r="CW524" s="6"/>
      <c r="CX524" s="6"/>
      <c r="CY524" s="6"/>
      <c r="CZ524" s="6"/>
      <c r="DA524" s="6"/>
      <c r="DB524" s="6"/>
      <c r="DC524" s="6"/>
      <c r="DD524" s="6"/>
      <c r="DE524" s="6"/>
      <c r="DF524" s="6"/>
      <c r="DG524" s="6"/>
      <c r="DH524" s="6"/>
      <c r="DI524" s="6"/>
      <c r="DJ524" s="6"/>
      <c r="DK524" s="6"/>
      <c r="DL524" s="6"/>
      <c r="DM524" s="6"/>
      <c r="DN524" s="6"/>
      <c r="DO524" s="6"/>
      <c r="DP524" s="6"/>
      <c r="DQ524" s="6"/>
      <c r="DR524" s="6"/>
      <c r="DS524" s="6"/>
      <c r="DT524" s="6"/>
      <c r="DU524" s="6"/>
      <c r="DV524" s="6"/>
      <c r="DW524" s="6"/>
      <c r="DX524" s="6"/>
      <c r="DY524" s="6"/>
      <c r="DZ524" s="6"/>
      <c r="EA524" s="6"/>
      <c r="EB524" s="6"/>
      <c r="EC524" s="6"/>
      <c r="ED524" s="6"/>
      <c r="EE524" s="6"/>
      <c r="EF524" s="6"/>
    </row>
    <row r="525" spans="1:136">
      <c r="A525" s="8"/>
      <c r="B525" s="17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  <c r="BY525" s="6"/>
      <c r="BZ525" s="6"/>
      <c r="CA525" s="6"/>
      <c r="CB525" s="6"/>
      <c r="CC525" s="6"/>
      <c r="CD525" s="6"/>
      <c r="CE525" s="6"/>
      <c r="CF525" s="6"/>
      <c r="CG525" s="6"/>
      <c r="CH525" s="6"/>
      <c r="CI525" s="6"/>
      <c r="CJ525" s="6"/>
      <c r="CK525" s="6"/>
      <c r="CL525" s="6"/>
      <c r="CM525" s="6"/>
      <c r="CN525" s="6"/>
      <c r="CO525" s="6"/>
      <c r="CP525" s="6"/>
      <c r="CQ525" s="6"/>
      <c r="CR525" s="6"/>
      <c r="CS525" s="6"/>
      <c r="CT525" s="6"/>
      <c r="CU525" s="6"/>
      <c r="CV525" s="6"/>
      <c r="CW525" s="6"/>
      <c r="CX525" s="6"/>
      <c r="CY525" s="6"/>
      <c r="CZ525" s="6"/>
      <c r="DA525" s="6"/>
      <c r="DB525" s="6"/>
      <c r="DC525" s="6"/>
      <c r="DD525" s="6"/>
      <c r="DE525" s="6"/>
      <c r="DF525" s="6"/>
      <c r="DG525" s="6"/>
      <c r="DH525" s="6"/>
      <c r="DI525" s="6"/>
      <c r="DJ525" s="6"/>
      <c r="DK525" s="6"/>
      <c r="DL525" s="6"/>
      <c r="DM525" s="6"/>
      <c r="DN525" s="6"/>
      <c r="DO525" s="6"/>
      <c r="DP525" s="6"/>
      <c r="DQ525" s="6"/>
      <c r="DR525" s="6"/>
      <c r="DS525" s="6"/>
      <c r="DT525" s="6"/>
      <c r="DU525" s="6"/>
      <c r="DV525" s="6"/>
      <c r="DW525" s="6"/>
      <c r="DX525" s="6"/>
      <c r="DY525" s="6"/>
      <c r="DZ525" s="6"/>
      <c r="EA525" s="6"/>
      <c r="EB525" s="6"/>
      <c r="EC525" s="6"/>
      <c r="ED525" s="6"/>
      <c r="EE525" s="6"/>
      <c r="EF525" s="6"/>
    </row>
    <row r="526" spans="1:136" ht="15.75">
      <c r="A526" s="8"/>
      <c r="B526" s="14"/>
      <c r="C526" s="10"/>
      <c r="D526" s="10"/>
      <c r="E526" s="10"/>
      <c r="F526" s="10"/>
      <c r="G526" s="10"/>
      <c r="H526" s="10"/>
      <c r="I526" s="10"/>
      <c r="J526" s="10"/>
      <c r="K526" s="10"/>
      <c r="L526" s="69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6"/>
      <c r="BW526" s="6"/>
      <c r="BX526" s="6"/>
      <c r="BY526" s="6"/>
      <c r="BZ526" s="6"/>
      <c r="CA526" s="6"/>
      <c r="CB526" s="6"/>
      <c r="CC526" s="6"/>
      <c r="CD526" s="6"/>
      <c r="CE526" s="6"/>
      <c r="CF526" s="6"/>
      <c r="CG526" s="6"/>
      <c r="CH526" s="6"/>
      <c r="CI526" s="6"/>
      <c r="CJ526" s="6"/>
      <c r="CK526" s="6"/>
      <c r="CL526" s="6"/>
      <c r="CM526" s="6"/>
      <c r="CN526" s="6"/>
      <c r="CO526" s="6"/>
      <c r="CP526" s="6"/>
      <c r="CQ526" s="6"/>
      <c r="CR526" s="6"/>
      <c r="CS526" s="6"/>
      <c r="CT526" s="6"/>
      <c r="CU526" s="6"/>
      <c r="CV526" s="6"/>
      <c r="CW526" s="6"/>
      <c r="CX526" s="6"/>
      <c r="CY526" s="6"/>
      <c r="CZ526" s="6"/>
      <c r="DA526" s="6"/>
      <c r="DB526" s="6"/>
      <c r="DC526" s="6"/>
      <c r="DD526" s="6"/>
      <c r="DE526" s="6"/>
      <c r="DF526" s="6"/>
      <c r="DG526" s="6"/>
      <c r="DH526" s="6"/>
      <c r="DI526" s="6"/>
      <c r="DJ526" s="6"/>
      <c r="DK526" s="6"/>
      <c r="DL526" s="6"/>
      <c r="DM526" s="6"/>
      <c r="DN526" s="6"/>
      <c r="DO526" s="6"/>
      <c r="DP526" s="6"/>
      <c r="DQ526" s="6"/>
      <c r="DR526" s="6"/>
      <c r="DS526" s="6"/>
      <c r="DT526" s="6"/>
      <c r="DU526" s="6"/>
      <c r="DV526" s="6"/>
      <c r="DW526" s="6"/>
      <c r="DX526" s="6"/>
      <c r="DY526" s="6"/>
      <c r="DZ526" s="6"/>
      <c r="EA526" s="6"/>
      <c r="EB526" s="6"/>
      <c r="EC526" s="6"/>
      <c r="ED526" s="6"/>
      <c r="EE526" s="6"/>
      <c r="EF526" s="6"/>
    </row>
    <row r="527" spans="1:136" s="42" customFormat="1">
      <c r="A527" s="8"/>
      <c r="B527" s="17"/>
      <c r="C527" s="69"/>
      <c r="D527" s="69"/>
      <c r="E527" s="69"/>
      <c r="F527" s="69"/>
      <c r="G527" s="69"/>
      <c r="H527" s="69"/>
      <c r="I527" s="69"/>
      <c r="J527" s="69"/>
      <c r="K527" s="69"/>
      <c r="L527" s="10"/>
      <c r="M527" s="1"/>
      <c r="N527" s="6"/>
      <c r="O527" s="6"/>
      <c r="P527" s="6"/>
      <c r="Q527" s="6"/>
      <c r="R527" s="6"/>
      <c r="S527" s="6"/>
      <c r="T527" s="6"/>
      <c r="U527" s="43"/>
      <c r="V527" s="43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  <c r="AM527" s="43"/>
      <c r="AN527" s="43"/>
      <c r="AO527" s="43"/>
      <c r="AP527" s="43"/>
      <c r="AQ527" s="43"/>
      <c r="AR527" s="43"/>
      <c r="AS527" s="43"/>
      <c r="AT527" s="43"/>
      <c r="AU527" s="43"/>
      <c r="AV527" s="43"/>
      <c r="AW527" s="43"/>
      <c r="AX527" s="43"/>
      <c r="AY527" s="43"/>
      <c r="AZ527" s="43"/>
      <c r="BA527" s="43"/>
      <c r="BB527" s="43"/>
      <c r="BC527" s="43"/>
      <c r="BD527" s="43"/>
      <c r="BE527" s="43"/>
      <c r="BF527" s="43"/>
      <c r="BG527" s="43"/>
      <c r="BH527" s="43"/>
      <c r="BI527" s="43"/>
      <c r="BJ527" s="43"/>
      <c r="BK527" s="43"/>
      <c r="BL527" s="43"/>
      <c r="BM527" s="43"/>
      <c r="BN527" s="43"/>
      <c r="BO527" s="43"/>
      <c r="BP527" s="43"/>
      <c r="BQ527" s="43"/>
      <c r="BR527" s="43"/>
      <c r="BS527" s="43"/>
      <c r="BT527" s="43"/>
      <c r="BU527" s="43"/>
      <c r="BV527" s="43"/>
      <c r="BW527" s="43"/>
      <c r="BX527" s="43"/>
      <c r="BY527" s="43"/>
      <c r="BZ527" s="43"/>
      <c r="CA527" s="43"/>
      <c r="CB527" s="43"/>
      <c r="CC527" s="43"/>
      <c r="CD527" s="43"/>
      <c r="CE527" s="43"/>
      <c r="CF527" s="43"/>
      <c r="CG527" s="43"/>
      <c r="CH527" s="43"/>
      <c r="CI527" s="43"/>
      <c r="CJ527" s="43"/>
      <c r="CK527" s="43"/>
      <c r="CL527" s="43"/>
      <c r="CM527" s="43"/>
      <c r="CN527" s="43"/>
      <c r="CO527" s="43"/>
      <c r="CP527" s="43"/>
      <c r="CQ527" s="43"/>
      <c r="CR527" s="43"/>
      <c r="CS527" s="43"/>
      <c r="CT527" s="43"/>
      <c r="CU527" s="43"/>
      <c r="CV527" s="43"/>
      <c r="CW527" s="43"/>
      <c r="CX527" s="43"/>
      <c r="CY527" s="43"/>
      <c r="CZ527" s="43"/>
      <c r="DA527" s="43"/>
      <c r="DB527" s="43"/>
      <c r="DC527" s="43"/>
      <c r="DD527" s="43"/>
      <c r="DE527" s="43"/>
      <c r="DF527" s="43"/>
      <c r="DG527" s="43"/>
      <c r="DH527" s="43"/>
      <c r="DI527" s="43"/>
      <c r="DJ527" s="43"/>
      <c r="DK527" s="43"/>
      <c r="DL527" s="43"/>
      <c r="DM527" s="43"/>
      <c r="DN527" s="43"/>
      <c r="DO527" s="43"/>
      <c r="DP527" s="43"/>
      <c r="DQ527" s="43"/>
      <c r="DR527" s="43"/>
      <c r="DS527" s="43"/>
      <c r="DT527" s="43"/>
      <c r="DU527" s="43"/>
      <c r="DV527" s="43"/>
      <c r="DW527" s="43"/>
      <c r="DX527" s="43"/>
      <c r="DY527" s="43"/>
      <c r="DZ527" s="43"/>
      <c r="EA527" s="43"/>
      <c r="EB527" s="43"/>
      <c r="EC527" s="43"/>
      <c r="ED527" s="43"/>
      <c r="EE527" s="43"/>
      <c r="EF527" s="43"/>
    </row>
    <row r="528" spans="1:136">
      <c r="A528" s="8"/>
      <c r="B528" s="8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42"/>
      <c r="N528" s="43"/>
      <c r="O528" s="43"/>
      <c r="P528" s="43"/>
      <c r="Q528" s="43"/>
      <c r="R528" s="43"/>
      <c r="S528" s="43"/>
      <c r="T528" s="43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6"/>
      <c r="CA528" s="6"/>
      <c r="CB528" s="6"/>
      <c r="CC528" s="6"/>
      <c r="CD528" s="6"/>
      <c r="CE528" s="6"/>
      <c r="CF528" s="6"/>
      <c r="CG528" s="6"/>
      <c r="CH528" s="6"/>
      <c r="CI528" s="6"/>
      <c r="CJ528" s="6"/>
      <c r="CK528" s="6"/>
      <c r="CL528" s="6"/>
      <c r="CM528" s="6"/>
      <c r="CN528" s="6"/>
      <c r="CO528" s="6"/>
      <c r="CP528" s="6"/>
      <c r="CQ528" s="6"/>
      <c r="CR528" s="6"/>
      <c r="CS528" s="6"/>
      <c r="CT528" s="6"/>
      <c r="CU528" s="6"/>
      <c r="CV528" s="6"/>
      <c r="CW528" s="6"/>
      <c r="CX528" s="6"/>
      <c r="CY528" s="6"/>
      <c r="CZ528" s="6"/>
      <c r="DA528" s="6"/>
      <c r="DB528" s="6"/>
      <c r="DC528" s="6"/>
      <c r="DD528" s="6"/>
      <c r="DE528" s="6"/>
      <c r="DF528" s="6"/>
      <c r="DG528" s="6"/>
      <c r="DH528" s="6"/>
      <c r="DI528" s="6"/>
      <c r="DJ528" s="6"/>
      <c r="DK528" s="6"/>
      <c r="DL528" s="6"/>
      <c r="DM528" s="6"/>
      <c r="DN528" s="6"/>
      <c r="DO528" s="6"/>
      <c r="DP528" s="6"/>
      <c r="DQ528" s="6"/>
      <c r="DR528" s="6"/>
      <c r="DS528" s="6"/>
      <c r="DT528" s="6"/>
      <c r="DU528" s="6"/>
      <c r="DV528" s="6"/>
      <c r="DW528" s="6"/>
      <c r="DX528" s="6"/>
      <c r="DY528" s="6"/>
      <c r="DZ528" s="6"/>
      <c r="EA528" s="6"/>
      <c r="EB528" s="6"/>
      <c r="EC528" s="6"/>
      <c r="ED528" s="6"/>
      <c r="EE528" s="6"/>
      <c r="EF528" s="6"/>
    </row>
    <row r="529" spans="1:136">
      <c r="A529" s="8"/>
      <c r="B529" s="8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  <c r="BU529" s="6"/>
      <c r="BV529" s="6"/>
      <c r="BW529" s="6"/>
      <c r="BX529" s="6"/>
      <c r="BY529" s="6"/>
      <c r="BZ529" s="6"/>
      <c r="CA529" s="6"/>
      <c r="CB529" s="6"/>
      <c r="CC529" s="6"/>
      <c r="CD529" s="6"/>
      <c r="CE529" s="6"/>
      <c r="CF529" s="6"/>
      <c r="CG529" s="6"/>
      <c r="CH529" s="6"/>
      <c r="CI529" s="6"/>
      <c r="CJ529" s="6"/>
      <c r="CK529" s="6"/>
      <c r="CL529" s="6"/>
      <c r="CM529" s="6"/>
      <c r="CN529" s="6"/>
      <c r="CO529" s="6"/>
      <c r="CP529" s="6"/>
      <c r="CQ529" s="6"/>
      <c r="CR529" s="6"/>
      <c r="CS529" s="6"/>
      <c r="CT529" s="6"/>
      <c r="CU529" s="6"/>
      <c r="CV529" s="6"/>
      <c r="CW529" s="6"/>
      <c r="CX529" s="6"/>
      <c r="CY529" s="6"/>
      <c r="CZ529" s="6"/>
      <c r="DA529" s="6"/>
      <c r="DB529" s="6"/>
      <c r="DC529" s="6"/>
      <c r="DD529" s="6"/>
      <c r="DE529" s="6"/>
      <c r="DF529" s="6"/>
      <c r="DG529" s="6"/>
      <c r="DH529" s="6"/>
      <c r="DI529" s="6"/>
      <c r="DJ529" s="6"/>
      <c r="DK529" s="6"/>
      <c r="DL529" s="6"/>
      <c r="DM529" s="6"/>
      <c r="DN529" s="6"/>
      <c r="DO529" s="6"/>
      <c r="DP529" s="6"/>
      <c r="DQ529" s="6"/>
      <c r="DR529" s="6"/>
      <c r="DS529" s="6"/>
      <c r="DT529" s="6"/>
      <c r="DU529" s="6"/>
      <c r="DV529" s="6"/>
      <c r="DW529" s="6"/>
      <c r="DX529" s="6"/>
      <c r="DY529" s="6"/>
      <c r="DZ529" s="6"/>
      <c r="EA529" s="6"/>
      <c r="EB529" s="6"/>
      <c r="EC529" s="6"/>
      <c r="ED529" s="6"/>
      <c r="EE529" s="6"/>
      <c r="EF529" s="6"/>
    </row>
    <row r="530" spans="1:136">
      <c r="A530" s="8"/>
      <c r="B530" s="8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  <c r="CH530" s="6"/>
      <c r="CI530" s="6"/>
      <c r="CJ530" s="6"/>
      <c r="CK530" s="6"/>
      <c r="CL530" s="6"/>
      <c r="CM530" s="6"/>
      <c r="CN530" s="6"/>
      <c r="CO530" s="6"/>
      <c r="CP530" s="6"/>
      <c r="CQ530" s="6"/>
      <c r="CR530" s="6"/>
      <c r="CS530" s="6"/>
      <c r="CT530" s="6"/>
      <c r="CU530" s="6"/>
      <c r="CV530" s="6"/>
      <c r="CW530" s="6"/>
      <c r="CX530" s="6"/>
      <c r="CY530" s="6"/>
      <c r="CZ530" s="6"/>
      <c r="DA530" s="6"/>
      <c r="DB530" s="6"/>
      <c r="DC530" s="6"/>
      <c r="DD530" s="6"/>
      <c r="DE530" s="6"/>
      <c r="DF530" s="6"/>
      <c r="DG530" s="6"/>
      <c r="DH530" s="6"/>
      <c r="DI530" s="6"/>
      <c r="DJ530" s="6"/>
      <c r="DK530" s="6"/>
      <c r="DL530" s="6"/>
      <c r="DM530" s="6"/>
      <c r="DN530" s="6"/>
      <c r="DO530" s="6"/>
      <c r="DP530" s="6"/>
      <c r="DQ530" s="6"/>
      <c r="DR530" s="6"/>
      <c r="DS530" s="6"/>
      <c r="DT530" s="6"/>
      <c r="DU530" s="6"/>
      <c r="DV530" s="6"/>
      <c r="DW530" s="6"/>
      <c r="DX530" s="6"/>
      <c r="DY530" s="6"/>
      <c r="DZ530" s="6"/>
      <c r="EA530" s="6"/>
      <c r="EB530" s="6"/>
      <c r="EC530" s="6"/>
      <c r="ED530" s="6"/>
      <c r="EE530" s="6"/>
      <c r="EF530" s="6"/>
    </row>
    <row r="531" spans="1:136">
      <c r="A531" s="8"/>
      <c r="B531" s="8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6"/>
      <c r="CA531" s="6"/>
      <c r="CB531" s="6"/>
      <c r="CC531" s="6"/>
      <c r="CD531" s="6"/>
      <c r="CE531" s="6"/>
      <c r="CF531" s="6"/>
      <c r="CG531" s="6"/>
      <c r="CH531" s="6"/>
      <c r="CI531" s="6"/>
      <c r="CJ531" s="6"/>
      <c r="CK531" s="6"/>
      <c r="CL531" s="6"/>
      <c r="CM531" s="6"/>
      <c r="CN531" s="6"/>
      <c r="CO531" s="6"/>
      <c r="CP531" s="6"/>
      <c r="CQ531" s="6"/>
      <c r="CR531" s="6"/>
      <c r="CS531" s="6"/>
      <c r="CT531" s="6"/>
      <c r="CU531" s="6"/>
      <c r="CV531" s="6"/>
      <c r="CW531" s="6"/>
      <c r="CX531" s="6"/>
      <c r="CY531" s="6"/>
      <c r="CZ531" s="6"/>
      <c r="DA531" s="6"/>
      <c r="DB531" s="6"/>
      <c r="DC531" s="6"/>
      <c r="DD531" s="6"/>
      <c r="DE531" s="6"/>
      <c r="DF531" s="6"/>
      <c r="DG531" s="6"/>
      <c r="DH531" s="6"/>
      <c r="DI531" s="6"/>
      <c r="DJ531" s="6"/>
      <c r="DK531" s="6"/>
      <c r="DL531" s="6"/>
      <c r="DM531" s="6"/>
      <c r="DN531" s="6"/>
      <c r="DO531" s="6"/>
      <c r="DP531" s="6"/>
      <c r="DQ531" s="6"/>
      <c r="DR531" s="6"/>
      <c r="DS531" s="6"/>
      <c r="DT531" s="6"/>
      <c r="DU531" s="6"/>
      <c r="DV531" s="6"/>
      <c r="DW531" s="6"/>
      <c r="DX531" s="6"/>
      <c r="DY531" s="6"/>
      <c r="DZ531" s="6"/>
      <c r="EA531" s="6"/>
      <c r="EB531" s="6"/>
      <c r="EC531" s="6"/>
      <c r="ED531" s="6"/>
      <c r="EE531" s="6"/>
      <c r="EF531" s="6"/>
    </row>
    <row r="532" spans="1:136">
      <c r="A532" s="8"/>
      <c r="B532" s="8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  <c r="BY532" s="6"/>
      <c r="BZ532" s="6"/>
      <c r="CA532" s="6"/>
      <c r="CB532" s="6"/>
      <c r="CC532" s="6"/>
      <c r="CD532" s="6"/>
      <c r="CE532" s="6"/>
      <c r="CF532" s="6"/>
      <c r="CG532" s="6"/>
      <c r="CH532" s="6"/>
      <c r="CI532" s="6"/>
      <c r="CJ532" s="6"/>
      <c r="CK532" s="6"/>
      <c r="CL532" s="6"/>
      <c r="CM532" s="6"/>
      <c r="CN532" s="6"/>
      <c r="CO532" s="6"/>
      <c r="CP532" s="6"/>
      <c r="CQ532" s="6"/>
      <c r="CR532" s="6"/>
      <c r="CS532" s="6"/>
      <c r="CT532" s="6"/>
      <c r="CU532" s="6"/>
      <c r="CV532" s="6"/>
      <c r="CW532" s="6"/>
      <c r="CX532" s="6"/>
      <c r="CY532" s="6"/>
      <c r="CZ532" s="6"/>
      <c r="DA532" s="6"/>
      <c r="DB532" s="6"/>
      <c r="DC532" s="6"/>
      <c r="DD532" s="6"/>
      <c r="DE532" s="6"/>
      <c r="DF532" s="6"/>
      <c r="DG532" s="6"/>
      <c r="DH532" s="6"/>
      <c r="DI532" s="6"/>
      <c r="DJ532" s="6"/>
      <c r="DK532" s="6"/>
      <c r="DL532" s="6"/>
      <c r="DM532" s="6"/>
      <c r="DN532" s="6"/>
      <c r="DO532" s="6"/>
      <c r="DP532" s="6"/>
      <c r="DQ532" s="6"/>
      <c r="DR532" s="6"/>
      <c r="DS532" s="6"/>
      <c r="DT532" s="6"/>
      <c r="DU532" s="6"/>
      <c r="DV532" s="6"/>
      <c r="DW532" s="6"/>
      <c r="DX532" s="6"/>
      <c r="DY532" s="6"/>
      <c r="DZ532" s="6"/>
      <c r="EA532" s="6"/>
      <c r="EB532" s="6"/>
      <c r="EC532" s="6"/>
      <c r="ED532" s="6"/>
      <c r="EE532" s="6"/>
      <c r="EF532" s="6"/>
    </row>
    <row r="533" spans="1:136">
      <c r="A533" s="79"/>
      <c r="B533" s="80"/>
      <c r="C533" s="81"/>
      <c r="D533" s="81"/>
      <c r="E533" s="64"/>
      <c r="F533" s="64"/>
      <c r="G533" s="64"/>
      <c r="H533" s="64"/>
      <c r="I533" s="64"/>
      <c r="J533" s="64"/>
      <c r="K533" s="64"/>
      <c r="L533" s="64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  <c r="BU533" s="6"/>
      <c r="BV533" s="6"/>
      <c r="BW533" s="6"/>
      <c r="BX533" s="6"/>
      <c r="BY533" s="6"/>
      <c r="BZ533" s="6"/>
      <c r="CA533" s="6"/>
      <c r="CB533" s="6"/>
      <c r="CC533" s="6"/>
      <c r="CD533" s="6"/>
      <c r="CE533" s="6"/>
      <c r="CF533" s="6"/>
      <c r="CG533" s="6"/>
      <c r="CH533" s="6"/>
      <c r="CI533" s="6"/>
      <c r="CJ533" s="6"/>
      <c r="CK533" s="6"/>
      <c r="CL533" s="6"/>
      <c r="CM533" s="6"/>
      <c r="CN533" s="6"/>
      <c r="CO533" s="6"/>
      <c r="CP533" s="6"/>
      <c r="CQ533" s="6"/>
      <c r="CR533" s="6"/>
      <c r="CS533" s="6"/>
      <c r="CT533" s="6"/>
      <c r="CU533" s="6"/>
      <c r="CV533" s="6"/>
      <c r="CW533" s="6"/>
      <c r="CX533" s="6"/>
      <c r="CY533" s="6"/>
      <c r="CZ533" s="6"/>
      <c r="DA533" s="6"/>
      <c r="DB533" s="6"/>
      <c r="DC533" s="6"/>
      <c r="DD533" s="6"/>
      <c r="DE533" s="6"/>
      <c r="DF533" s="6"/>
      <c r="DG533" s="6"/>
      <c r="DH533" s="6"/>
      <c r="DI533" s="6"/>
      <c r="DJ533" s="6"/>
      <c r="DK533" s="6"/>
      <c r="DL533" s="6"/>
      <c r="DM533" s="6"/>
      <c r="DN533" s="6"/>
      <c r="DO533" s="6"/>
      <c r="DP533" s="6"/>
      <c r="DQ533" s="6"/>
      <c r="DR533" s="6"/>
      <c r="DS533" s="6"/>
      <c r="DT533" s="6"/>
      <c r="DU533" s="6"/>
      <c r="DV533" s="6"/>
      <c r="DW533" s="6"/>
      <c r="DX533" s="6"/>
      <c r="DY533" s="6"/>
      <c r="DZ533" s="6"/>
      <c r="EA533" s="6"/>
      <c r="EB533" s="6"/>
      <c r="EC533" s="6"/>
      <c r="ED533" s="6"/>
      <c r="EE533" s="6"/>
      <c r="EF533" s="6"/>
    </row>
    <row r="534" spans="1:136">
      <c r="A534" s="79"/>
      <c r="B534" s="80"/>
      <c r="C534" s="81"/>
      <c r="D534" s="81"/>
      <c r="E534" s="64"/>
      <c r="F534" s="64"/>
      <c r="G534" s="64"/>
      <c r="H534" s="64"/>
      <c r="I534" s="64"/>
      <c r="J534" s="64"/>
      <c r="K534" s="64"/>
      <c r="L534" s="64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  <c r="BU534" s="6"/>
      <c r="BV534" s="6"/>
      <c r="BW534" s="6"/>
      <c r="BX534" s="6"/>
      <c r="BY534" s="6"/>
      <c r="BZ534" s="6"/>
      <c r="CA534" s="6"/>
      <c r="CB534" s="6"/>
      <c r="CC534" s="6"/>
      <c r="CD534" s="6"/>
      <c r="CE534" s="6"/>
      <c r="CF534" s="6"/>
      <c r="CG534" s="6"/>
      <c r="CH534" s="6"/>
      <c r="CI534" s="6"/>
      <c r="CJ534" s="6"/>
      <c r="CK534" s="6"/>
      <c r="CL534" s="6"/>
      <c r="CM534" s="6"/>
      <c r="CN534" s="6"/>
      <c r="CO534" s="6"/>
      <c r="CP534" s="6"/>
      <c r="CQ534" s="6"/>
      <c r="CR534" s="6"/>
      <c r="CS534" s="6"/>
      <c r="CT534" s="6"/>
      <c r="CU534" s="6"/>
      <c r="CV534" s="6"/>
      <c r="CW534" s="6"/>
      <c r="CX534" s="6"/>
      <c r="CY534" s="6"/>
      <c r="CZ534" s="6"/>
      <c r="DA534" s="6"/>
      <c r="DB534" s="6"/>
      <c r="DC534" s="6"/>
      <c r="DD534" s="6"/>
      <c r="DE534" s="6"/>
      <c r="DF534" s="6"/>
      <c r="DG534" s="6"/>
      <c r="DH534" s="6"/>
      <c r="DI534" s="6"/>
      <c r="DJ534" s="6"/>
      <c r="DK534" s="6"/>
      <c r="DL534" s="6"/>
      <c r="DM534" s="6"/>
      <c r="DN534" s="6"/>
      <c r="DO534" s="6"/>
      <c r="DP534" s="6"/>
      <c r="DQ534" s="6"/>
      <c r="DR534" s="6"/>
      <c r="DS534" s="6"/>
      <c r="DT534" s="6"/>
      <c r="DU534" s="6"/>
      <c r="DV534" s="6"/>
      <c r="DW534" s="6"/>
      <c r="DX534" s="6"/>
      <c r="DY534" s="6"/>
      <c r="DZ534" s="6"/>
      <c r="EA534" s="6"/>
      <c r="EB534" s="6"/>
      <c r="EC534" s="6"/>
      <c r="ED534" s="6"/>
      <c r="EE534" s="6"/>
      <c r="EF534" s="6"/>
    </row>
    <row r="535" spans="1:136">
      <c r="A535" s="82"/>
      <c r="B535" s="83"/>
      <c r="C535" s="83"/>
      <c r="D535" s="83"/>
      <c r="E535" s="83"/>
      <c r="F535" s="83"/>
      <c r="G535" s="83"/>
      <c r="H535" s="83"/>
      <c r="I535" s="83"/>
      <c r="J535" s="83"/>
      <c r="K535" s="64"/>
      <c r="L535" s="64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  <c r="BU535" s="6"/>
      <c r="BV535" s="6"/>
      <c r="BW535" s="6"/>
      <c r="BX535" s="6"/>
      <c r="BY535" s="6"/>
      <c r="BZ535" s="6"/>
      <c r="CA535" s="6"/>
      <c r="CB535" s="6"/>
      <c r="CC535" s="6"/>
      <c r="CD535" s="6"/>
      <c r="CE535" s="6"/>
      <c r="CF535" s="6"/>
      <c r="CG535" s="6"/>
      <c r="CH535" s="6"/>
      <c r="CI535" s="6"/>
      <c r="CJ535" s="6"/>
      <c r="CK535" s="6"/>
      <c r="CL535" s="6"/>
      <c r="CM535" s="6"/>
      <c r="CN535" s="6"/>
      <c r="CO535" s="6"/>
      <c r="CP535" s="6"/>
      <c r="CQ535" s="6"/>
      <c r="CR535" s="6"/>
      <c r="CS535" s="6"/>
      <c r="CT535" s="6"/>
      <c r="CU535" s="6"/>
      <c r="CV535" s="6"/>
      <c r="CW535" s="6"/>
      <c r="CX535" s="6"/>
      <c r="CY535" s="6"/>
      <c r="CZ535" s="6"/>
      <c r="DA535" s="6"/>
      <c r="DB535" s="6"/>
      <c r="DC535" s="6"/>
      <c r="DD535" s="6"/>
      <c r="DE535" s="6"/>
      <c r="DF535" s="6"/>
      <c r="DG535" s="6"/>
      <c r="DH535" s="6"/>
      <c r="DI535" s="6"/>
      <c r="DJ535" s="6"/>
      <c r="DK535" s="6"/>
      <c r="DL535" s="6"/>
      <c r="DM535" s="6"/>
      <c r="DN535" s="6"/>
      <c r="DO535" s="6"/>
      <c r="DP535" s="6"/>
      <c r="DQ535" s="6"/>
      <c r="DR535" s="6"/>
      <c r="DS535" s="6"/>
      <c r="DT535" s="6"/>
      <c r="DU535" s="6"/>
      <c r="DV535" s="6"/>
      <c r="DW535" s="6"/>
      <c r="DX535" s="6"/>
      <c r="DY535" s="6"/>
      <c r="DZ535" s="6"/>
      <c r="EA535" s="6"/>
      <c r="EB535" s="6"/>
      <c r="EC535" s="6"/>
      <c r="ED535" s="6"/>
      <c r="EE535" s="6"/>
      <c r="EF535" s="6"/>
    </row>
    <row r="536" spans="1:136">
      <c r="A536" s="157"/>
      <c r="B536" s="158"/>
      <c r="C536" s="158"/>
      <c r="D536" s="158"/>
      <c r="E536" s="158"/>
      <c r="F536" s="158"/>
      <c r="G536" s="158"/>
      <c r="H536" s="158"/>
      <c r="I536" s="158"/>
      <c r="J536" s="158"/>
      <c r="K536" s="158"/>
      <c r="L536" s="159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  <c r="BU536" s="6"/>
      <c r="BV536" s="6"/>
      <c r="BW536" s="6"/>
      <c r="BX536" s="6"/>
      <c r="BY536" s="6"/>
      <c r="BZ536" s="6"/>
      <c r="CA536" s="6"/>
      <c r="CB536" s="6"/>
      <c r="CC536" s="6"/>
      <c r="CD536" s="6"/>
      <c r="CE536" s="6"/>
      <c r="CF536" s="6"/>
      <c r="CG536" s="6"/>
      <c r="CH536" s="6"/>
      <c r="CI536" s="6"/>
      <c r="CJ536" s="6"/>
      <c r="CK536" s="6"/>
      <c r="CL536" s="6"/>
      <c r="CM536" s="6"/>
      <c r="CN536" s="6"/>
      <c r="CO536" s="6"/>
      <c r="CP536" s="6"/>
      <c r="CQ536" s="6"/>
      <c r="CR536" s="6"/>
      <c r="CS536" s="6"/>
      <c r="CT536" s="6"/>
      <c r="CU536" s="6"/>
      <c r="CV536" s="6"/>
      <c r="CW536" s="6"/>
      <c r="CX536" s="6"/>
      <c r="CY536" s="6"/>
      <c r="CZ536" s="6"/>
      <c r="DA536" s="6"/>
      <c r="DB536" s="6"/>
      <c r="DC536" s="6"/>
      <c r="DD536" s="6"/>
      <c r="DE536" s="6"/>
      <c r="DF536" s="6"/>
      <c r="DG536" s="6"/>
      <c r="DH536" s="6"/>
      <c r="DI536" s="6"/>
      <c r="DJ536" s="6"/>
      <c r="DK536" s="6"/>
      <c r="DL536" s="6"/>
      <c r="DM536" s="6"/>
      <c r="DN536" s="6"/>
      <c r="DO536" s="6"/>
      <c r="DP536" s="6"/>
      <c r="DQ536" s="6"/>
      <c r="DR536" s="6"/>
      <c r="DS536" s="6"/>
      <c r="DT536" s="6"/>
      <c r="DU536" s="6"/>
      <c r="DV536" s="6"/>
      <c r="DW536" s="6"/>
      <c r="DX536" s="6"/>
      <c r="DY536" s="6"/>
      <c r="DZ536" s="6"/>
      <c r="EA536" s="6"/>
      <c r="EB536" s="6"/>
      <c r="EC536" s="6"/>
      <c r="ED536" s="6"/>
      <c r="EE536" s="6"/>
      <c r="EF536" s="6"/>
    </row>
    <row r="537" spans="1:136">
      <c r="A537" s="84"/>
      <c r="B537" s="84"/>
      <c r="C537" s="84"/>
      <c r="D537" s="84"/>
      <c r="E537" s="84"/>
      <c r="F537" s="84"/>
      <c r="G537" s="84"/>
      <c r="H537" s="84"/>
      <c r="I537" s="85"/>
      <c r="J537" s="85"/>
      <c r="K537" s="85"/>
      <c r="L537" s="85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  <c r="BU537" s="6"/>
      <c r="BV537" s="6"/>
      <c r="BW537" s="6"/>
      <c r="BX537" s="6"/>
      <c r="BY537" s="6"/>
      <c r="BZ537" s="6"/>
      <c r="CA537" s="6"/>
      <c r="CB537" s="6"/>
      <c r="CC537" s="6"/>
      <c r="CD537" s="6"/>
      <c r="CE537" s="6"/>
      <c r="CF537" s="6"/>
      <c r="CG537" s="6"/>
      <c r="CH537" s="6"/>
      <c r="CI537" s="6"/>
      <c r="CJ537" s="6"/>
      <c r="CK537" s="6"/>
      <c r="CL537" s="6"/>
      <c r="CM537" s="6"/>
      <c r="CN537" s="6"/>
      <c r="CO537" s="6"/>
      <c r="CP537" s="6"/>
      <c r="CQ537" s="6"/>
      <c r="CR537" s="6"/>
      <c r="CS537" s="6"/>
      <c r="CT537" s="6"/>
      <c r="CU537" s="6"/>
      <c r="CV537" s="6"/>
      <c r="CW537" s="6"/>
      <c r="CX537" s="6"/>
      <c r="CY537" s="6"/>
      <c r="CZ537" s="6"/>
      <c r="DA537" s="6"/>
      <c r="DB537" s="6"/>
      <c r="DC537" s="6"/>
      <c r="DD537" s="6"/>
      <c r="DE537" s="6"/>
      <c r="DF537" s="6"/>
      <c r="DG537" s="6"/>
      <c r="DH537" s="6"/>
      <c r="DI537" s="6"/>
      <c r="DJ537" s="6"/>
      <c r="DK537" s="6"/>
      <c r="DL537" s="6"/>
      <c r="DM537" s="6"/>
      <c r="DN537" s="6"/>
      <c r="DO537" s="6"/>
      <c r="DP537" s="6"/>
      <c r="DQ537" s="6"/>
      <c r="DR537" s="6"/>
      <c r="DS537" s="6"/>
      <c r="DT537" s="6"/>
      <c r="DU537" s="6"/>
      <c r="DV537" s="6"/>
      <c r="DW537" s="6"/>
      <c r="DX537" s="6"/>
      <c r="DY537" s="6"/>
      <c r="DZ537" s="6"/>
      <c r="EA537" s="6"/>
      <c r="EB537" s="6"/>
      <c r="EC537" s="6"/>
      <c r="ED537" s="6"/>
      <c r="EE537" s="6"/>
      <c r="EF537" s="6"/>
    </row>
    <row r="538" spans="1:136">
      <c r="A538" s="86"/>
      <c r="B538" s="86"/>
      <c r="C538" s="86"/>
      <c r="D538" s="86"/>
      <c r="E538" s="86"/>
      <c r="F538" s="86"/>
      <c r="G538" s="86"/>
      <c r="H538" s="86"/>
      <c r="I538" s="64"/>
      <c r="J538" s="64"/>
      <c r="K538" s="64"/>
      <c r="L538" s="64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  <c r="CE538" s="6"/>
      <c r="CF538" s="6"/>
      <c r="CG538" s="6"/>
      <c r="CH538" s="6"/>
      <c r="CI538" s="6"/>
      <c r="CJ538" s="6"/>
      <c r="CK538" s="6"/>
      <c r="CL538" s="6"/>
      <c r="CM538" s="6"/>
      <c r="CN538" s="6"/>
      <c r="CO538" s="6"/>
      <c r="CP538" s="6"/>
      <c r="CQ538" s="6"/>
      <c r="CR538" s="6"/>
      <c r="CS538" s="6"/>
      <c r="CT538" s="6"/>
      <c r="CU538" s="6"/>
      <c r="CV538" s="6"/>
      <c r="CW538" s="6"/>
      <c r="CX538" s="6"/>
      <c r="CY538" s="6"/>
      <c r="CZ538" s="6"/>
      <c r="DA538" s="6"/>
      <c r="DB538" s="6"/>
      <c r="DC538" s="6"/>
      <c r="DD538" s="6"/>
      <c r="DE538" s="6"/>
      <c r="DF538" s="6"/>
      <c r="DG538" s="6"/>
      <c r="DH538" s="6"/>
      <c r="DI538" s="6"/>
      <c r="DJ538" s="6"/>
      <c r="DK538" s="6"/>
      <c r="DL538" s="6"/>
      <c r="DM538" s="6"/>
      <c r="DN538" s="6"/>
      <c r="DO538" s="6"/>
      <c r="DP538" s="6"/>
      <c r="DQ538" s="6"/>
      <c r="DR538" s="6"/>
      <c r="DS538" s="6"/>
      <c r="DT538" s="6"/>
      <c r="DU538" s="6"/>
      <c r="DV538" s="6"/>
      <c r="DW538" s="6"/>
      <c r="DX538" s="6"/>
      <c r="DY538" s="6"/>
      <c r="DZ538" s="6"/>
      <c r="EA538" s="6"/>
      <c r="EB538" s="6"/>
      <c r="EC538" s="6"/>
      <c r="ED538" s="6"/>
      <c r="EE538" s="6"/>
      <c r="EF538" s="6"/>
    </row>
    <row r="539" spans="1:136">
      <c r="A539" s="86"/>
      <c r="B539" s="86"/>
      <c r="C539" s="86"/>
      <c r="D539" s="86"/>
      <c r="E539" s="86"/>
      <c r="F539" s="86"/>
      <c r="G539" s="86"/>
      <c r="H539" s="86"/>
      <c r="I539" s="64"/>
      <c r="J539" s="64"/>
      <c r="K539" s="64"/>
      <c r="L539" s="64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  <c r="BY539" s="6"/>
      <c r="BZ539" s="6"/>
      <c r="CA539" s="6"/>
      <c r="CB539" s="6"/>
      <c r="CC539" s="6"/>
      <c r="CD539" s="6"/>
      <c r="CE539" s="6"/>
      <c r="CF539" s="6"/>
      <c r="CG539" s="6"/>
      <c r="CH539" s="6"/>
      <c r="CI539" s="6"/>
      <c r="CJ539" s="6"/>
      <c r="CK539" s="6"/>
      <c r="CL539" s="6"/>
      <c r="CM539" s="6"/>
      <c r="CN539" s="6"/>
      <c r="CO539" s="6"/>
      <c r="CP539" s="6"/>
      <c r="CQ539" s="6"/>
      <c r="CR539" s="6"/>
      <c r="CS539" s="6"/>
      <c r="CT539" s="6"/>
      <c r="CU539" s="6"/>
      <c r="CV539" s="6"/>
      <c r="CW539" s="6"/>
      <c r="CX539" s="6"/>
      <c r="CY539" s="6"/>
      <c r="CZ539" s="6"/>
      <c r="DA539" s="6"/>
      <c r="DB539" s="6"/>
      <c r="DC539" s="6"/>
      <c r="DD539" s="6"/>
      <c r="DE539" s="6"/>
      <c r="DF539" s="6"/>
      <c r="DG539" s="6"/>
      <c r="DH539" s="6"/>
      <c r="DI539" s="6"/>
      <c r="DJ539" s="6"/>
      <c r="DK539" s="6"/>
      <c r="DL539" s="6"/>
      <c r="DM539" s="6"/>
      <c r="DN539" s="6"/>
      <c r="DO539" s="6"/>
      <c r="DP539" s="6"/>
      <c r="DQ539" s="6"/>
      <c r="DR539" s="6"/>
      <c r="DS539" s="6"/>
      <c r="DT539" s="6"/>
      <c r="DU539" s="6"/>
      <c r="DV539" s="6"/>
      <c r="DW539" s="6"/>
      <c r="DX539" s="6"/>
      <c r="DY539" s="6"/>
      <c r="DZ539" s="6"/>
      <c r="EA539" s="6"/>
      <c r="EB539" s="6"/>
      <c r="EC539" s="6"/>
      <c r="ED539" s="6"/>
      <c r="EE539" s="6"/>
      <c r="EF539" s="6"/>
    </row>
    <row r="540" spans="1:136" s="23" customFormat="1" ht="14.25" customHeight="1">
      <c r="A540" s="86"/>
      <c r="B540" s="86"/>
      <c r="C540" s="86"/>
      <c r="D540" s="86"/>
      <c r="E540" s="86"/>
      <c r="F540" s="86"/>
      <c r="G540" s="86"/>
      <c r="H540" s="86"/>
      <c r="I540" s="64"/>
      <c r="J540" s="64"/>
      <c r="K540" s="64"/>
      <c r="L540" s="64"/>
      <c r="M540" s="1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  <c r="BY540" s="6"/>
      <c r="BZ540" s="6"/>
      <c r="CA540" s="6"/>
      <c r="CB540" s="6"/>
      <c r="CC540" s="6"/>
      <c r="CD540" s="6"/>
      <c r="CE540" s="6"/>
      <c r="CF540" s="6"/>
      <c r="CG540" s="6"/>
      <c r="CH540" s="6"/>
      <c r="CI540" s="6"/>
      <c r="CJ540" s="6"/>
      <c r="CK540" s="6"/>
      <c r="CL540" s="6"/>
      <c r="CM540" s="6"/>
      <c r="CN540" s="6"/>
      <c r="CO540" s="6"/>
      <c r="CP540" s="6"/>
      <c r="CQ540" s="6"/>
      <c r="CR540" s="6"/>
      <c r="CS540" s="6"/>
      <c r="CT540" s="6"/>
      <c r="CU540" s="6"/>
      <c r="CV540" s="6"/>
      <c r="CW540" s="6"/>
      <c r="CX540" s="6"/>
      <c r="CY540" s="6"/>
      <c r="CZ540" s="6"/>
      <c r="DA540" s="6"/>
      <c r="DB540" s="6"/>
      <c r="DC540" s="6"/>
      <c r="DD540" s="6"/>
      <c r="DE540" s="6"/>
      <c r="DF540" s="6"/>
      <c r="DG540" s="6"/>
      <c r="DH540" s="6"/>
      <c r="DI540" s="6"/>
      <c r="DJ540" s="6"/>
      <c r="DK540" s="6"/>
      <c r="DL540" s="6"/>
      <c r="DM540" s="6"/>
      <c r="DN540" s="6"/>
      <c r="DO540" s="6"/>
      <c r="DP540" s="6"/>
      <c r="DQ540" s="6"/>
      <c r="DR540" s="6"/>
      <c r="DS540" s="6"/>
      <c r="DT540" s="6"/>
      <c r="DU540" s="6"/>
      <c r="DV540" s="6"/>
      <c r="DW540" s="6"/>
      <c r="DX540" s="6"/>
      <c r="DY540" s="6"/>
      <c r="DZ540" s="6"/>
      <c r="EA540" s="6"/>
      <c r="EB540" s="6"/>
      <c r="EC540" s="6"/>
      <c r="ED540" s="6"/>
      <c r="EE540" s="6"/>
      <c r="EF540" s="6"/>
    </row>
    <row r="541" spans="1:136">
      <c r="A541" s="86"/>
      <c r="B541" s="86"/>
      <c r="C541" s="86"/>
      <c r="D541" s="86"/>
      <c r="E541" s="86"/>
      <c r="F541" s="86"/>
      <c r="G541" s="86"/>
      <c r="H541" s="86"/>
      <c r="I541" s="64"/>
      <c r="J541" s="64"/>
      <c r="K541" s="64"/>
      <c r="L541" s="64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6"/>
      <c r="CA541" s="6"/>
      <c r="CB541" s="6"/>
      <c r="CC541" s="6"/>
      <c r="CD541" s="6"/>
      <c r="CE541" s="6"/>
      <c r="CF541" s="6"/>
      <c r="CG541" s="6"/>
      <c r="CH541" s="6"/>
      <c r="CI541" s="6"/>
      <c r="CJ541" s="6"/>
      <c r="CK541" s="6"/>
      <c r="CL541" s="6"/>
      <c r="CM541" s="6"/>
      <c r="CN541" s="6"/>
      <c r="CO541" s="6"/>
      <c r="CP541" s="6"/>
      <c r="CQ541" s="6"/>
      <c r="CR541" s="6"/>
      <c r="CS541" s="6"/>
      <c r="CT541" s="6"/>
      <c r="CU541" s="6"/>
      <c r="CV541" s="6"/>
      <c r="CW541" s="6"/>
      <c r="CX541" s="6"/>
      <c r="CY541" s="6"/>
      <c r="CZ541" s="6"/>
      <c r="DA541" s="6"/>
      <c r="DB541" s="6"/>
      <c r="DC541" s="6"/>
      <c r="DD541" s="6"/>
      <c r="DE541" s="6"/>
      <c r="DF541" s="6"/>
      <c r="DG541" s="6"/>
      <c r="DH541" s="6"/>
      <c r="DI541" s="6"/>
      <c r="DJ541" s="6"/>
      <c r="DK541" s="6"/>
      <c r="DL541" s="6"/>
      <c r="DM541" s="6"/>
      <c r="DN541" s="6"/>
      <c r="DO541" s="6"/>
      <c r="DP541" s="6"/>
      <c r="DQ541" s="6"/>
      <c r="DR541" s="6"/>
      <c r="DS541" s="6"/>
      <c r="DT541" s="6"/>
      <c r="DU541" s="6"/>
      <c r="DV541" s="6"/>
      <c r="DW541" s="6"/>
      <c r="DX541" s="6"/>
      <c r="DY541" s="6"/>
      <c r="DZ541" s="6"/>
      <c r="EA541" s="6"/>
      <c r="EB541" s="6"/>
      <c r="EC541" s="6"/>
      <c r="ED541" s="6"/>
      <c r="EE541" s="6"/>
      <c r="EF541" s="6"/>
    </row>
    <row r="542" spans="1:136" ht="15.6" customHeight="1">
      <c r="A542" s="86"/>
      <c r="B542" s="86"/>
      <c r="C542" s="86"/>
      <c r="D542" s="86"/>
      <c r="E542" s="86"/>
      <c r="F542" s="86"/>
      <c r="G542" s="86"/>
      <c r="H542" s="86"/>
      <c r="I542" s="64"/>
      <c r="J542" s="64"/>
      <c r="K542" s="64"/>
      <c r="L542" s="81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  <c r="BY542" s="6"/>
      <c r="BZ542" s="6"/>
      <c r="CA542" s="6"/>
      <c r="CB542" s="6"/>
      <c r="CC542" s="6"/>
      <c r="CD542" s="6"/>
      <c r="CE542" s="6"/>
      <c r="CF542" s="6"/>
      <c r="CG542" s="6"/>
      <c r="CH542" s="6"/>
      <c r="CI542" s="6"/>
      <c r="CJ542" s="6"/>
      <c r="CK542" s="6"/>
      <c r="CL542" s="6"/>
      <c r="CM542" s="6"/>
      <c r="CN542" s="6"/>
      <c r="CO542" s="6"/>
      <c r="CP542" s="6"/>
      <c r="CQ542" s="6"/>
      <c r="CR542" s="6"/>
      <c r="CS542" s="6"/>
      <c r="CT542" s="6"/>
      <c r="CU542" s="6"/>
      <c r="CV542" s="6"/>
      <c r="CW542" s="6"/>
      <c r="CX542" s="6"/>
      <c r="CY542" s="6"/>
      <c r="CZ542" s="6"/>
      <c r="DA542" s="6"/>
      <c r="DB542" s="6"/>
      <c r="DC542" s="6"/>
      <c r="DD542" s="6"/>
      <c r="DE542" s="6"/>
      <c r="DF542" s="6"/>
      <c r="DG542" s="6"/>
      <c r="DH542" s="6"/>
      <c r="DI542" s="6"/>
      <c r="DJ542" s="6"/>
      <c r="DK542" s="6"/>
      <c r="DL542" s="6"/>
      <c r="DM542" s="6"/>
      <c r="DN542" s="6"/>
      <c r="DO542" s="6"/>
      <c r="DP542" s="6"/>
      <c r="DQ542" s="6"/>
      <c r="DR542" s="6"/>
      <c r="DS542" s="6"/>
      <c r="DT542" s="6"/>
      <c r="DU542" s="6"/>
      <c r="DV542" s="6"/>
      <c r="DW542" s="6"/>
      <c r="DX542" s="6"/>
      <c r="DY542" s="6"/>
      <c r="DZ542" s="6"/>
      <c r="EA542" s="6"/>
      <c r="EB542" s="6"/>
      <c r="EC542" s="6"/>
      <c r="ED542" s="6"/>
      <c r="EE542" s="6"/>
      <c r="EF542" s="6"/>
    </row>
    <row r="543" spans="1:136">
      <c r="A543" s="87"/>
      <c r="B543" s="88"/>
      <c r="C543" s="81"/>
      <c r="D543" s="81"/>
      <c r="E543" s="64"/>
      <c r="F543" s="64"/>
      <c r="G543" s="64"/>
      <c r="H543" s="64"/>
      <c r="I543" s="64"/>
      <c r="J543" s="81"/>
      <c r="K543" s="81"/>
      <c r="L543" s="81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  <c r="BU543" s="6"/>
      <c r="BV543" s="6"/>
      <c r="BW543" s="6"/>
      <c r="BX543" s="6"/>
      <c r="BY543" s="6"/>
      <c r="BZ543" s="6"/>
      <c r="CA543" s="6"/>
      <c r="CB543" s="6"/>
      <c r="CC543" s="6"/>
      <c r="CD543" s="6"/>
      <c r="CE543" s="6"/>
      <c r="CF543" s="6"/>
      <c r="CG543" s="6"/>
      <c r="CH543" s="6"/>
      <c r="CI543" s="6"/>
      <c r="CJ543" s="6"/>
      <c r="CK543" s="6"/>
      <c r="CL543" s="6"/>
      <c r="CM543" s="6"/>
      <c r="CN543" s="6"/>
      <c r="CO543" s="6"/>
      <c r="CP543" s="6"/>
      <c r="CQ543" s="6"/>
      <c r="CR543" s="6"/>
      <c r="CS543" s="6"/>
      <c r="CT543" s="6"/>
      <c r="CU543" s="6"/>
      <c r="CV543" s="6"/>
      <c r="CW543" s="6"/>
      <c r="CX543" s="6"/>
      <c r="CY543" s="6"/>
      <c r="CZ543" s="6"/>
      <c r="DA543" s="6"/>
      <c r="DB543" s="6"/>
      <c r="DC543" s="6"/>
      <c r="DD543" s="6"/>
      <c r="DE543" s="6"/>
      <c r="DF543" s="6"/>
      <c r="DG543" s="6"/>
      <c r="DH543" s="6"/>
      <c r="DI543" s="6"/>
      <c r="DJ543" s="6"/>
      <c r="DK543" s="6"/>
      <c r="DL543" s="6"/>
      <c r="DM543" s="6"/>
      <c r="DN543" s="6"/>
      <c r="DO543" s="6"/>
      <c r="DP543" s="6"/>
      <c r="DQ543" s="6"/>
      <c r="DR543" s="6"/>
      <c r="DS543" s="6"/>
      <c r="DT543" s="6"/>
      <c r="DU543" s="6"/>
      <c r="DV543" s="6"/>
      <c r="DW543" s="6"/>
      <c r="DX543" s="6"/>
      <c r="DY543" s="6"/>
      <c r="DZ543" s="6"/>
      <c r="EA543" s="6"/>
      <c r="EB543" s="6"/>
      <c r="EC543" s="6"/>
      <c r="ED543" s="6"/>
      <c r="EE543" s="6"/>
      <c r="EF543" s="6"/>
    </row>
    <row r="544" spans="1:136"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  <c r="BU544" s="6"/>
      <c r="BV544" s="6"/>
      <c r="BW544" s="6"/>
      <c r="BX544" s="6"/>
      <c r="BY544" s="6"/>
      <c r="BZ544" s="6"/>
      <c r="CA544" s="6"/>
      <c r="CB544" s="6"/>
      <c r="CC544" s="6"/>
      <c r="CD544" s="6"/>
      <c r="CE544" s="6"/>
      <c r="CF544" s="6"/>
      <c r="CG544" s="6"/>
      <c r="CH544" s="6"/>
      <c r="CI544" s="6"/>
      <c r="CJ544" s="6"/>
      <c r="CK544" s="6"/>
      <c r="CL544" s="6"/>
      <c r="CM544" s="6"/>
      <c r="CN544" s="6"/>
      <c r="CO544" s="6"/>
      <c r="CP544" s="6"/>
      <c r="CQ544" s="6"/>
      <c r="CR544" s="6"/>
      <c r="CS544" s="6"/>
      <c r="CT544" s="6"/>
      <c r="CU544" s="6"/>
      <c r="CV544" s="6"/>
      <c r="CW544" s="6"/>
      <c r="CX544" s="6"/>
      <c r="CY544" s="6"/>
      <c r="CZ544" s="6"/>
      <c r="DA544" s="6"/>
      <c r="DB544" s="6"/>
      <c r="DC544" s="6"/>
      <c r="DD544" s="6"/>
      <c r="DE544" s="6"/>
      <c r="DF544" s="6"/>
      <c r="DG544" s="6"/>
      <c r="DH544" s="6"/>
      <c r="DI544" s="6"/>
      <c r="DJ544" s="6"/>
      <c r="DK544" s="6"/>
      <c r="DL544" s="6"/>
      <c r="DM544" s="6"/>
      <c r="DN544" s="6"/>
      <c r="DO544" s="6"/>
      <c r="DP544" s="6"/>
      <c r="DQ544" s="6"/>
      <c r="DR544" s="6"/>
      <c r="DS544" s="6"/>
      <c r="DT544" s="6"/>
      <c r="DU544" s="6"/>
      <c r="DV544" s="6"/>
      <c r="DW544" s="6"/>
      <c r="DX544" s="6"/>
      <c r="DY544" s="6"/>
      <c r="DZ544" s="6"/>
      <c r="EA544" s="6"/>
      <c r="EB544" s="6"/>
      <c r="EC544" s="6"/>
      <c r="ED544" s="6"/>
      <c r="EE544" s="6"/>
      <c r="EF544" s="6"/>
    </row>
    <row r="545" spans="1:136"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  <c r="BU545" s="6"/>
      <c r="BV545" s="6"/>
      <c r="BW545" s="6"/>
      <c r="BX545" s="6"/>
      <c r="BY545" s="6"/>
      <c r="BZ545" s="6"/>
      <c r="CA545" s="6"/>
      <c r="CB545" s="6"/>
      <c r="CC545" s="6"/>
      <c r="CD545" s="6"/>
      <c r="CE545" s="6"/>
      <c r="CF545" s="6"/>
      <c r="CG545" s="6"/>
      <c r="CH545" s="6"/>
      <c r="CI545" s="6"/>
      <c r="CJ545" s="6"/>
      <c r="CK545" s="6"/>
      <c r="CL545" s="6"/>
      <c r="CM545" s="6"/>
      <c r="CN545" s="6"/>
      <c r="CO545" s="6"/>
      <c r="CP545" s="6"/>
      <c r="CQ545" s="6"/>
      <c r="CR545" s="6"/>
      <c r="CS545" s="6"/>
      <c r="CT545" s="6"/>
      <c r="CU545" s="6"/>
      <c r="CV545" s="6"/>
      <c r="CW545" s="6"/>
      <c r="CX545" s="6"/>
      <c r="CY545" s="6"/>
      <c r="CZ545" s="6"/>
      <c r="DA545" s="6"/>
      <c r="DB545" s="6"/>
      <c r="DC545" s="6"/>
      <c r="DD545" s="6"/>
      <c r="DE545" s="6"/>
      <c r="DF545" s="6"/>
      <c r="DG545" s="6"/>
      <c r="DH545" s="6"/>
      <c r="DI545" s="6"/>
      <c r="DJ545" s="6"/>
      <c r="DK545" s="6"/>
      <c r="DL545" s="6"/>
      <c r="DM545" s="6"/>
      <c r="DN545" s="6"/>
      <c r="DO545" s="6"/>
      <c r="DP545" s="6"/>
      <c r="DQ545" s="6"/>
      <c r="DR545" s="6"/>
      <c r="DS545" s="6"/>
      <c r="DT545" s="6"/>
      <c r="DU545" s="6"/>
      <c r="DV545" s="6"/>
      <c r="DW545" s="6"/>
      <c r="DX545" s="6"/>
      <c r="DY545" s="6"/>
      <c r="DZ545" s="6"/>
      <c r="EA545" s="6"/>
      <c r="EB545" s="6"/>
      <c r="EC545" s="6"/>
      <c r="ED545" s="6"/>
      <c r="EE545" s="6"/>
      <c r="EF545" s="6"/>
    </row>
    <row r="546" spans="1:136"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  <c r="BR546" s="6"/>
      <c r="BS546" s="6"/>
      <c r="BT546" s="6"/>
      <c r="BU546" s="6"/>
      <c r="BV546" s="6"/>
      <c r="BW546" s="6"/>
      <c r="BX546" s="6"/>
      <c r="BY546" s="6"/>
      <c r="BZ546" s="6"/>
      <c r="CA546" s="6"/>
      <c r="CB546" s="6"/>
      <c r="CC546" s="6"/>
      <c r="CD546" s="6"/>
      <c r="CE546" s="6"/>
      <c r="CF546" s="6"/>
      <c r="CG546" s="6"/>
      <c r="CH546" s="6"/>
      <c r="CI546" s="6"/>
      <c r="CJ546" s="6"/>
      <c r="CK546" s="6"/>
      <c r="CL546" s="6"/>
      <c r="CM546" s="6"/>
      <c r="CN546" s="6"/>
      <c r="CO546" s="6"/>
      <c r="CP546" s="6"/>
      <c r="CQ546" s="6"/>
      <c r="CR546" s="6"/>
      <c r="CS546" s="6"/>
      <c r="CT546" s="6"/>
      <c r="CU546" s="6"/>
      <c r="CV546" s="6"/>
      <c r="CW546" s="6"/>
      <c r="CX546" s="6"/>
      <c r="CY546" s="6"/>
      <c r="CZ546" s="6"/>
      <c r="DA546" s="6"/>
      <c r="DB546" s="6"/>
      <c r="DC546" s="6"/>
      <c r="DD546" s="6"/>
      <c r="DE546" s="6"/>
      <c r="DF546" s="6"/>
      <c r="DG546" s="6"/>
      <c r="DH546" s="6"/>
      <c r="DI546" s="6"/>
      <c r="DJ546" s="6"/>
      <c r="DK546" s="6"/>
      <c r="DL546" s="6"/>
      <c r="DM546" s="6"/>
      <c r="DN546" s="6"/>
      <c r="DO546" s="6"/>
      <c r="DP546" s="6"/>
      <c r="DQ546" s="6"/>
      <c r="DR546" s="6"/>
      <c r="DS546" s="6"/>
      <c r="DT546" s="6"/>
      <c r="DU546" s="6"/>
      <c r="DV546" s="6"/>
      <c r="DW546" s="6"/>
      <c r="DX546" s="6"/>
      <c r="DY546" s="6"/>
      <c r="DZ546" s="6"/>
      <c r="EA546" s="6"/>
      <c r="EB546" s="6"/>
      <c r="EC546" s="6"/>
      <c r="ED546" s="6"/>
      <c r="EE546" s="6"/>
      <c r="EF546" s="6"/>
    </row>
    <row r="547" spans="1:136"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6"/>
      <c r="CA547" s="6"/>
      <c r="CB547" s="6"/>
      <c r="CC547" s="6"/>
      <c r="CD547" s="6"/>
      <c r="CE547" s="6"/>
      <c r="CF547" s="6"/>
      <c r="CG547" s="6"/>
      <c r="CH547" s="6"/>
      <c r="CI547" s="6"/>
      <c r="CJ547" s="6"/>
      <c r="CK547" s="6"/>
      <c r="CL547" s="6"/>
      <c r="CM547" s="6"/>
      <c r="CN547" s="6"/>
      <c r="CO547" s="6"/>
      <c r="CP547" s="6"/>
      <c r="CQ547" s="6"/>
      <c r="CR547" s="6"/>
      <c r="CS547" s="6"/>
      <c r="CT547" s="6"/>
      <c r="CU547" s="6"/>
      <c r="CV547" s="6"/>
      <c r="CW547" s="6"/>
      <c r="CX547" s="6"/>
      <c r="CY547" s="6"/>
      <c r="CZ547" s="6"/>
      <c r="DA547" s="6"/>
      <c r="DB547" s="6"/>
      <c r="DC547" s="6"/>
      <c r="DD547" s="6"/>
      <c r="DE547" s="6"/>
      <c r="DF547" s="6"/>
      <c r="DG547" s="6"/>
      <c r="DH547" s="6"/>
      <c r="DI547" s="6"/>
      <c r="DJ547" s="6"/>
      <c r="DK547" s="6"/>
      <c r="DL547" s="6"/>
      <c r="DM547" s="6"/>
      <c r="DN547" s="6"/>
      <c r="DO547" s="6"/>
      <c r="DP547" s="6"/>
      <c r="DQ547" s="6"/>
      <c r="DR547" s="6"/>
      <c r="DS547" s="6"/>
      <c r="DT547" s="6"/>
      <c r="DU547" s="6"/>
      <c r="DV547" s="6"/>
      <c r="DW547" s="6"/>
      <c r="DX547" s="6"/>
      <c r="DY547" s="6"/>
      <c r="DZ547" s="6"/>
      <c r="EA547" s="6"/>
      <c r="EB547" s="6"/>
      <c r="EC547" s="6"/>
      <c r="ED547" s="6"/>
      <c r="EE547" s="6"/>
      <c r="EF547" s="6"/>
    </row>
    <row r="548" spans="1:136"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  <c r="BY548" s="6"/>
      <c r="BZ548" s="6"/>
      <c r="CA548" s="6"/>
      <c r="CB548" s="6"/>
      <c r="CC548" s="6"/>
      <c r="CD548" s="6"/>
      <c r="CE548" s="6"/>
      <c r="CF548" s="6"/>
      <c r="CG548" s="6"/>
      <c r="CH548" s="6"/>
      <c r="CI548" s="6"/>
      <c r="CJ548" s="6"/>
      <c r="CK548" s="6"/>
      <c r="CL548" s="6"/>
      <c r="CM548" s="6"/>
      <c r="CN548" s="6"/>
      <c r="CO548" s="6"/>
      <c r="CP548" s="6"/>
      <c r="CQ548" s="6"/>
      <c r="CR548" s="6"/>
      <c r="CS548" s="6"/>
      <c r="CT548" s="6"/>
      <c r="CU548" s="6"/>
      <c r="CV548" s="6"/>
      <c r="CW548" s="6"/>
      <c r="CX548" s="6"/>
      <c r="CY548" s="6"/>
      <c r="CZ548" s="6"/>
      <c r="DA548" s="6"/>
      <c r="DB548" s="6"/>
      <c r="DC548" s="6"/>
      <c r="DD548" s="6"/>
      <c r="DE548" s="6"/>
      <c r="DF548" s="6"/>
      <c r="DG548" s="6"/>
      <c r="DH548" s="6"/>
      <c r="DI548" s="6"/>
      <c r="DJ548" s="6"/>
      <c r="DK548" s="6"/>
      <c r="DL548" s="6"/>
      <c r="DM548" s="6"/>
      <c r="DN548" s="6"/>
      <c r="DO548" s="6"/>
      <c r="DP548" s="6"/>
      <c r="DQ548" s="6"/>
      <c r="DR548" s="6"/>
      <c r="DS548" s="6"/>
      <c r="DT548" s="6"/>
      <c r="DU548" s="6"/>
      <c r="DV548" s="6"/>
      <c r="DW548" s="6"/>
      <c r="DX548" s="6"/>
      <c r="DY548" s="6"/>
      <c r="DZ548" s="6"/>
      <c r="EA548" s="6"/>
      <c r="EB548" s="6"/>
      <c r="EC548" s="6"/>
      <c r="ED548" s="6"/>
      <c r="EE548" s="6"/>
      <c r="EF548" s="6"/>
    </row>
    <row r="549" spans="1:136"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  <c r="BT549" s="6"/>
      <c r="BU549" s="6"/>
      <c r="BV549" s="6"/>
      <c r="BW549" s="6"/>
      <c r="BX549" s="6"/>
      <c r="BY549" s="6"/>
      <c r="BZ549" s="6"/>
      <c r="CA549" s="6"/>
      <c r="CB549" s="6"/>
      <c r="CC549" s="6"/>
      <c r="CD549" s="6"/>
      <c r="CE549" s="6"/>
      <c r="CF549" s="6"/>
      <c r="CG549" s="6"/>
      <c r="CH549" s="6"/>
      <c r="CI549" s="6"/>
      <c r="CJ549" s="6"/>
      <c r="CK549" s="6"/>
      <c r="CL549" s="6"/>
      <c r="CM549" s="6"/>
      <c r="CN549" s="6"/>
      <c r="CO549" s="6"/>
      <c r="CP549" s="6"/>
      <c r="CQ549" s="6"/>
      <c r="CR549" s="6"/>
      <c r="CS549" s="6"/>
      <c r="CT549" s="6"/>
      <c r="CU549" s="6"/>
      <c r="CV549" s="6"/>
      <c r="CW549" s="6"/>
      <c r="CX549" s="6"/>
      <c r="CY549" s="6"/>
      <c r="CZ549" s="6"/>
      <c r="DA549" s="6"/>
      <c r="DB549" s="6"/>
      <c r="DC549" s="6"/>
      <c r="DD549" s="6"/>
      <c r="DE549" s="6"/>
      <c r="DF549" s="6"/>
      <c r="DG549" s="6"/>
      <c r="DH549" s="6"/>
      <c r="DI549" s="6"/>
      <c r="DJ549" s="6"/>
      <c r="DK549" s="6"/>
      <c r="DL549" s="6"/>
      <c r="DM549" s="6"/>
      <c r="DN549" s="6"/>
      <c r="DO549" s="6"/>
      <c r="DP549" s="6"/>
      <c r="DQ549" s="6"/>
      <c r="DR549" s="6"/>
      <c r="DS549" s="6"/>
      <c r="DT549" s="6"/>
      <c r="DU549" s="6"/>
      <c r="DV549" s="6"/>
      <c r="DW549" s="6"/>
      <c r="DX549" s="6"/>
      <c r="DY549" s="6"/>
      <c r="DZ549" s="6"/>
      <c r="EA549" s="6"/>
      <c r="EB549" s="6"/>
      <c r="EC549" s="6"/>
      <c r="ED549" s="6"/>
      <c r="EE549" s="6"/>
      <c r="EF549" s="6"/>
    </row>
    <row r="550" spans="1:136"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  <c r="BT550" s="6"/>
      <c r="BU550" s="6"/>
      <c r="BV550" s="6"/>
      <c r="BW550" s="6"/>
      <c r="BX550" s="6"/>
      <c r="BY550" s="6"/>
      <c r="BZ550" s="6"/>
      <c r="CA550" s="6"/>
      <c r="CB550" s="6"/>
      <c r="CC550" s="6"/>
      <c r="CD550" s="6"/>
      <c r="CE550" s="6"/>
      <c r="CF550" s="6"/>
      <c r="CG550" s="6"/>
      <c r="CH550" s="6"/>
      <c r="CI550" s="6"/>
      <c r="CJ550" s="6"/>
      <c r="CK550" s="6"/>
      <c r="CL550" s="6"/>
      <c r="CM550" s="6"/>
      <c r="CN550" s="6"/>
      <c r="CO550" s="6"/>
      <c r="CP550" s="6"/>
      <c r="CQ550" s="6"/>
      <c r="CR550" s="6"/>
      <c r="CS550" s="6"/>
      <c r="CT550" s="6"/>
      <c r="CU550" s="6"/>
      <c r="CV550" s="6"/>
      <c r="CW550" s="6"/>
      <c r="CX550" s="6"/>
      <c r="CY550" s="6"/>
      <c r="CZ550" s="6"/>
      <c r="DA550" s="6"/>
      <c r="DB550" s="6"/>
      <c r="DC550" s="6"/>
      <c r="DD550" s="6"/>
      <c r="DE550" s="6"/>
      <c r="DF550" s="6"/>
      <c r="DG550" s="6"/>
      <c r="DH550" s="6"/>
      <c r="DI550" s="6"/>
      <c r="DJ550" s="6"/>
      <c r="DK550" s="6"/>
      <c r="DL550" s="6"/>
      <c r="DM550" s="6"/>
      <c r="DN550" s="6"/>
      <c r="DO550" s="6"/>
      <c r="DP550" s="6"/>
      <c r="DQ550" s="6"/>
      <c r="DR550" s="6"/>
      <c r="DS550" s="6"/>
      <c r="DT550" s="6"/>
      <c r="DU550" s="6"/>
      <c r="DV550" s="6"/>
      <c r="DW550" s="6"/>
      <c r="DX550" s="6"/>
      <c r="DY550" s="6"/>
      <c r="DZ550" s="6"/>
      <c r="EA550" s="6"/>
      <c r="EB550" s="6"/>
      <c r="EC550" s="6"/>
      <c r="ED550" s="6"/>
      <c r="EE550" s="6"/>
      <c r="EF550" s="6"/>
    </row>
    <row r="551" spans="1:136"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  <c r="BT551" s="6"/>
      <c r="BU551" s="6"/>
      <c r="BV551" s="6"/>
      <c r="BW551" s="6"/>
      <c r="BX551" s="6"/>
      <c r="BY551" s="6"/>
      <c r="BZ551" s="6"/>
      <c r="CA551" s="6"/>
      <c r="CB551" s="6"/>
      <c r="CC551" s="6"/>
      <c r="CD551" s="6"/>
      <c r="CE551" s="6"/>
      <c r="CF551" s="6"/>
      <c r="CG551" s="6"/>
      <c r="CH551" s="6"/>
      <c r="CI551" s="6"/>
      <c r="CJ551" s="6"/>
      <c r="CK551" s="6"/>
      <c r="CL551" s="6"/>
      <c r="CM551" s="6"/>
      <c r="CN551" s="6"/>
      <c r="CO551" s="6"/>
      <c r="CP551" s="6"/>
      <c r="CQ551" s="6"/>
      <c r="CR551" s="6"/>
      <c r="CS551" s="6"/>
      <c r="CT551" s="6"/>
      <c r="CU551" s="6"/>
      <c r="CV551" s="6"/>
      <c r="CW551" s="6"/>
      <c r="CX551" s="6"/>
      <c r="CY551" s="6"/>
      <c r="CZ551" s="6"/>
      <c r="DA551" s="6"/>
      <c r="DB551" s="6"/>
      <c r="DC551" s="6"/>
      <c r="DD551" s="6"/>
      <c r="DE551" s="6"/>
      <c r="DF551" s="6"/>
      <c r="DG551" s="6"/>
      <c r="DH551" s="6"/>
      <c r="DI551" s="6"/>
      <c r="DJ551" s="6"/>
      <c r="DK551" s="6"/>
      <c r="DL551" s="6"/>
      <c r="DM551" s="6"/>
      <c r="DN551" s="6"/>
      <c r="DO551" s="6"/>
      <c r="DP551" s="6"/>
      <c r="DQ551" s="6"/>
      <c r="DR551" s="6"/>
      <c r="DS551" s="6"/>
      <c r="DT551" s="6"/>
      <c r="DU551" s="6"/>
      <c r="DV551" s="6"/>
      <c r="DW551" s="6"/>
      <c r="DX551" s="6"/>
      <c r="DY551" s="6"/>
      <c r="DZ551" s="6"/>
      <c r="EA551" s="6"/>
      <c r="EB551" s="6"/>
      <c r="EC551" s="6"/>
      <c r="ED551" s="6"/>
      <c r="EE551" s="6"/>
      <c r="EF551" s="6"/>
    </row>
    <row r="552" spans="1:136"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6"/>
      <c r="CA552" s="6"/>
      <c r="CB552" s="6"/>
      <c r="CC552" s="6"/>
      <c r="CD552" s="6"/>
      <c r="CE552" s="6"/>
      <c r="CF552" s="6"/>
      <c r="CG552" s="6"/>
      <c r="CH552" s="6"/>
      <c r="CI552" s="6"/>
      <c r="CJ552" s="6"/>
      <c r="CK552" s="6"/>
      <c r="CL552" s="6"/>
      <c r="CM552" s="6"/>
      <c r="CN552" s="6"/>
      <c r="CO552" s="6"/>
      <c r="CP552" s="6"/>
      <c r="CQ552" s="6"/>
      <c r="CR552" s="6"/>
      <c r="CS552" s="6"/>
      <c r="CT552" s="6"/>
      <c r="CU552" s="6"/>
      <c r="CV552" s="6"/>
      <c r="CW552" s="6"/>
      <c r="CX552" s="6"/>
      <c r="CY552" s="6"/>
      <c r="CZ552" s="6"/>
      <c r="DA552" s="6"/>
      <c r="DB552" s="6"/>
      <c r="DC552" s="6"/>
      <c r="DD552" s="6"/>
      <c r="DE552" s="6"/>
      <c r="DF552" s="6"/>
      <c r="DG552" s="6"/>
      <c r="DH552" s="6"/>
      <c r="DI552" s="6"/>
      <c r="DJ552" s="6"/>
      <c r="DK552" s="6"/>
      <c r="DL552" s="6"/>
      <c r="DM552" s="6"/>
      <c r="DN552" s="6"/>
      <c r="DO552" s="6"/>
      <c r="DP552" s="6"/>
      <c r="DQ552" s="6"/>
      <c r="DR552" s="6"/>
      <c r="DS552" s="6"/>
      <c r="DT552" s="6"/>
      <c r="DU552" s="6"/>
      <c r="DV552" s="6"/>
      <c r="DW552" s="6"/>
      <c r="DX552" s="6"/>
      <c r="DY552" s="6"/>
      <c r="DZ552" s="6"/>
      <c r="EA552" s="6"/>
      <c r="EB552" s="6"/>
      <c r="EC552" s="6"/>
      <c r="ED552" s="6"/>
      <c r="EE552" s="6"/>
      <c r="EF552" s="6"/>
    </row>
    <row r="553" spans="1:136"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  <c r="BU553" s="6"/>
      <c r="BV553" s="6"/>
      <c r="BW553" s="6"/>
      <c r="BX553" s="6"/>
      <c r="BY553" s="6"/>
      <c r="BZ553" s="6"/>
      <c r="CA553" s="6"/>
      <c r="CB553" s="6"/>
      <c r="CC553" s="6"/>
      <c r="CD553" s="6"/>
      <c r="CE553" s="6"/>
      <c r="CF553" s="6"/>
      <c r="CG553" s="6"/>
      <c r="CH553" s="6"/>
      <c r="CI553" s="6"/>
      <c r="CJ553" s="6"/>
      <c r="CK553" s="6"/>
      <c r="CL553" s="6"/>
      <c r="CM553" s="6"/>
      <c r="CN553" s="6"/>
      <c r="CO553" s="6"/>
      <c r="CP553" s="6"/>
      <c r="CQ553" s="6"/>
      <c r="CR553" s="6"/>
      <c r="CS553" s="6"/>
      <c r="CT553" s="6"/>
      <c r="CU553" s="6"/>
      <c r="CV553" s="6"/>
      <c r="CW553" s="6"/>
      <c r="CX553" s="6"/>
      <c r="CY553" s="6"/>
      <c r="CZ553" s="6"/>
      <c r="DA553" s="6"/>
      <c r="DB553" s="6"/>
      <c r="DC553" s="6"/>
      <c r="DD553" s="6"/>
      <c r="DE553" s="6"/>
      <c r="DF553" s="6"/>
      <c r="DG553" s="6"/>
      <c r="DH553" s="6"/>
      <c r="DI553" s="6"/>
      <c r="DJ553" s="6"/>
      <c r="DK553" s="6"/>
      <c r="DL553" s="6"/>
      <c r="DM553" s="6"/>
      <c r="DN553" s="6"/>
      <c r="DO553" s="6"/>
      <c r="DP553" s="6"/>
      <c r="DQ553" s="6"/>
      <c r="DR553" s="6"/>
      <c r="DS553" s="6"/>
      <c r="DT553" s="6"/>
      <c r="DU553" s="6"/>
      <c r="DV553" s="6"/>
      <c r="DW553" s="6"/>
      <c r="DX553" s="6"/>
      <c r="DY553" s="6"/>
      <c r="DZ553" s="6"/>
      <c r="EA553" s="6"/>
      <c r="EB553" s="6"/>
      <c r="EC553" s="6"/>
      <c r="ED553" s="6"/>
      <c r="EE553" s="6"/>
      <c r="EF553" s="6"/>
    </row>
    <row r="554" spans="1:136"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  <c r="BU554" s="6"/>
      <c r="BV554" s="6"/>
      <c r="BW554" s="6"/>
      <c r="BX554" s="6"/>
      <c r="BY554" s="6"/>
      <c r="BZ554" s="6"/>
      <c r="CA554" s="6"/>
      <c r="CB554" s="6"/>
      <c r="CC554" s="6"/>
      <c r="CD554" s="6"/>
      <c r="CE554" s="6"/>
      <c r="CF554" s="6"/>
      <c r="CG554" s="6"/>
      <c r="CH554" s="6"/>
      <c r="CI554" s="6"/>
      <c r="CJ554" s="6"/>
      <c r="CK554" s="6"/>
      <c r="CL554" s="6"/>
      <c r="CM554" s="6"/>
      <c r="CN554" s="6"/>
      <c r="CO554" s="6"/>
      <c r="CP554" s="6"/>
      <c r="CQ554" s="6"/>
      <c r="CR554" s="6"/>
      <c r="CS554" s="6"/>
      <c r="CT554" s="6"/>
      <c r="CU554" s="6"/>
      <c r="CV554" s="6"/>
      <c r="CW554" s="6"/>
      <c r="CX554" s="6"/>
      <c r="CY554" s="6"/>
      <c r="CZ554" s="6"/>
      <c r="DA554" s="6"/>
      <c r="DB554" s="6"/>
      <c r="DC554" s="6"/>
      <c r="DD554" s="6"/>
      <c r="DE554" s="6"/>
      <c r="DF554" s="6"/>
      <c r="DG554" s="6"/>
      <c r="DH554" s="6"/>
      <c r="DI554" s="6"/>
      <c r="DJ554" s="6"/>
      <c r="DK554" s="6"/>
      <c r="DL554" s="6"/>
      <c r="DM554" s="6"/>
      <c r="DN554" s="6"/>
      <c r="DO554" s="6"/>
      <c r="DP554" s="6"/>
      <c r="DQ554" s="6"/>
      <c r="DR554" s="6"/>
      <c r="DS554" s="6"/>
      <c r="DT554" s="6"/>
      <c r="DU554" s="6"/>
      <c r="DV554" s="6"/>
      <c r="DW554" s="6"/>
      <c r="DX554" s="6"/>
      <c r="DY554" s="6"/>
      <c r="DZ554" s="6"/>
      <c r="EA554" s="6"/>
      <c r="EB554" s="6"/>
      <c r="EC554" s="6"/>
      <c r="ED554" s="6"/>
      <c r="EE554" s="6"/>
      <c r="EF554" s="6"/>
    </row>
    <row r="555" spans="1:136" s="51" customFormat="1">
      <c r="A555" s="1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1"/>
      <c r="N555" s="6"/>
      <c r="O555" s="6"/>
      <c r="P555" s="6"/>
      <c r="Q555" s="6"/>
      <c r="R555" s="6"/>
      <c r="S555" s="6"/>
      <c r="T555" s="6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 s="53"/>
      <c r="BN555" s="53"/>
      <c r="BO555" s="53"/>
      <c r="BP555" s="53"/>
      <c r="BQ555" s="53"/>
      <c r="BR555" s="53"/>
      <c r="BS555" s="53"/>
      <c r="BT555" s="53"/>
      <c r="BU555" s="53"/>
      <c r="BV555" s="53"/>
      <c r="BW555" s="53"/>
      <c r="BX555" s="53"/>
      <c r="BY555" s="53"/>
      <c r="BZ555" s="53"/>
      <c r="CA555" s="53"/>
      <c r="CB555" s="53"/>
      <c r="CC555" s="53"/>
      <c r="CD555" s="53"/>
      <c r="CE555" s="53"/>
      <c r="CF555" s="53"/>
      <c r="CG555" s="53"/>
      <c r="CH555" s="53"/>
      <c r="CI555" s="53"/>
      <c r="CJ555" s="53"/>
      <c r="CK555" s="53"/>
      <c r="CL555" s="53"/>
      <c r="CM555" s="53"/>
      <c r="CN555" s="53"/>
      <c r="CO555" s="53"/>
      <c r="CP555" s="53"/>
      <c r="CQ555" s="53"/>
      <c r="CR555" s="53"/>
      <c r="CS555" s="53"/>
      <c r="CT555" s="53"/>
      <c r="CU555" s="53"/>
      <c r="CV555" s="53"/>
      <c r="CW555" s="53"/>
      <c r="CX555" s="53"/>
      <c r="CY555" s="53"/>
      <c r="CZ555" s="53"/>
      <c r="DA555" s="53"/>
      <c r="DB555" s="53"/>
      <c r="DC555" s="53"/>
      <c r="DD555" s="53"/>
      <c r="DE555" s="53"/>
      <c r="DF555" s="53"/>
      <c r="DG555" s="53"/>
      <c r="DH555" s="53"/>
      <c r="DI555" s="53"/>
      <c r="DJ555" s="53"/>
      <c r="DK555" s="53"/>
      <c r="DL555" s="53"/>
      <c r="DM555" s="53"/>
      <c r="DN555" s="53"/>
      <c r="DO555" s="53"/>
      <c r="DP555" s="53"/>
      <c r="DQ555" s="53"/>
      <c r="DR555" s="53"/>
      <c r="DS555" s="53"/>
      <c r="DT555" s="53"/>
      <c r="DU555" s="53"/>
      <c r="DV555" s="53"/>
      <c r="DW555" s="53"/>
      <c r="DX555" s="53"/>
      <c r="DY555" s="53"/>
      <c r="DZ555" s="53"/>
      <c r="EA555" s="53"/>
      <c r="EB555" s="53"/>
      <c r="EC555" s="53"/>
      <c r="ED555" s="53"/>
      <c r="EE555" s="53"/>
      <c r="EF555" s="53"/>
    </row>
    <row r="556" spans="1:136">
      <c r="M556" s="51"/>
      <c r="N556" s="53"/>
      <c r="O556" s="53"/>
      <c r="P556" s="53"/>
      <c r="Q556" s="53"/>
      <c r="R556" s="53"/>
      <c r="S556" s="53"/>
      <c r="T556" s="53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  <c r="BU556" s="6"/>
      <c r="BV556" s="6"/>
      <c r="BW556" s="6"/>
      <c r="BX556" s="6"/>
      <c r="BY556" s="6"/>
      <c r="BZ556" s="6"/>
      <c r="CA556" s="6"/>
      <c r="CB556" s="6"/>
      <c r="CC556" s="6"/>
      <c r="CD556" s="6"/>
      <c r="CE556" s="6"/>
      <c r="CF556" s="6"/>
      <c r="CG556" s="6"/>
      <c r="CH556" s="6"/>
      <c r="CI556" s="6"/>
      <c r="CJ556" s="6"/>
      <c r="CK556" s="6"/>
      <c r="CL556" s="6"/>
      <c r="CM556" s="6"/>
      <c r="CN556" s="6"/>
      <c r="CO556" s="6"/>
      <c r="CP556" s="6"/>
      <c r="CQ556" s="6"/>
      <c r="CR556" s="6"/>
      <c r="CS556" s="6"/>
      <c r="CT556" s="6"/>
      <c r="CU556" s="6"/>
      <c r="CV556" s="6"/>
      <c r="CW556" s="6"/>
      <c r="CX556" s="6"/>
      <c r="CY556" s="6"/>
      <c r="CZ556" s="6"/>
      <c r="DA556" s="6"/>
      <c r="DB556" s="6"/>
      <c r="DC556" s="6"/>
      <c r="DD556" s="6"/>
      <c r="DE556" s="6"/>
      <c r="DF556" s="6"/>
      <c r="DG556" s="6"/>
      <c r="DH556" s="6"/>
      <c r="DI556" s="6"/>
      <c r="DJ556" s="6"/>
      <c r="DK556" s="6"/>
      <c r="DL556" s="6"/>
      <c r="DM556" s="6"/>
      <c r="DN556" s="6"/>
      <c r="DO556" s="6"/>
      <c r="DP556" s="6"/>
      <c r="DQ556" s="6"/>
      <c r="DR556" s="6"/>
      <c r="DS556" s="6"/>
      <c r="DT556" s="6"/>
      <c r="DU556" s="6"/>
      <c r="DV556" s="6"/>
      <c r="DW556" s="6"/>
      <c r="DX556" s="6"/>
      <c r="DY556" s="6"/>
      <c r="DZ556" s="6"/>
      <c r="EA556" s="6"/>
      <c r="EB556" s="6"/>
      <c r="EC556" s="6"/>
      <c r="ED556" s="6"/>
      <c r="EE556" s="6"/>
      <c r="EF556" s="6"/>
    </row>
    <row r="557" spans="1:136"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  <c r="CE557" s="6"/>
      <c r="CF557" s="6"/>
      <c r="CG557" s="6"/>
      <c r="CH557" s="6"/>
      <c r="CI557" s="6"/>
      <c r="CJ557" s="6"/>
      <c r="CK557" s="6"/>
      <c r="CL557" s="6"/>
      <c r="CM557" s="6"/>
      <c r="CN557" s="6"/>
      <c r="CO557" s="6"/>
      <c r="CP557" s="6"/>
      <c r="CQ557" s="6"/>
      <c r="CR557" s="6"/>
      <c r="CS557" s="6"/>
      <c r="CT557" s="6"/>
      <c r="CU557" s="6"/>
      <c r="CV557" s="6"/>
      <c r="CW557" s="6"/>
      <c r="CX557" s="6"/>
      <c r="CY557" s="6"/>
      <c r="CZ557" s="6"/>
      <c r="DA557" s="6"/>
      <c r="DB557" s="6"/>
      <c r="DC557" s="6"/>
      <c r="DD557" s="6"/>
      <c r="DE557" s="6"/>
      <c r="DF557" s="6"/>
      <c r="DG557" s="6"/>
      <c r="DH557" s="6"/>
      <c r="DI557" s="6"/>
      <c r="DJ557" s="6"/>
      <c r="DK557" s="6"/>
      <c r="DL557" s="6"/>
      <c r="DM557" s="6"/>
      <c r="DN557" s="6"/>
      <c r="DO557" s="6"/>
      <c r="DP557" s="6"/>
      <c r="DQ557" s="6"/>
      <c r="DR557" s="6"/>
      <c r="DS557" s="6"/>
      <c r="DT557" s="6"/>
      <c r="DU557" s="6"/>
      <c r="DV557" s="6"/>
      <c r="DW557" s="6"/>
      <c r="DX557" s="6"/>
      <c r="DY557" s="6"/>
      <c r="DZ557" s="6"/>
      <c r="EA557" s="6"/>
      <c r="EB557" s="6"/>
      <c r="EC557" s="6"/>
      <c r="ED557" s="6"/>
      <c r="EE557" s="6"/>
      <c r="EF557" s="6"/>
    </row>
    <row r="558" spans="1:136" s="23" customFormat="1">
      <c r="A558" s="1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1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  <c r="BY558" s="6"/>
      <c r="BZ558" s="6"/>
      <c r="CA558" s="6"/>
      <c r="CB558" s="6"/>
      <c r="CC558" s="6"/>
      <c r="CD558" s="6"/>
      <c r="CE558" s="6"/>
      <c r="CF558" s="6"/>
      <c r="CG558" s="6"/>
      <c r="CH558" s="6"/>
      <c r="CI558" s="6"/>
      <c r="CJ558" s="6"/>
      <c r="CK558" s="6"/>
      <c r="CL558" s="6"/>
      <c r="CM558" s="6"/>
      <c r="CN558" s="6"/>
      <c r="CO558" s="6"/>
      <c r="CP558" s="6"/>
      <c r="CQ558" s="6"/>
      <c r="CR558" s="6"/>
      <c r="CS558" s="6"/>
      <c r="CT558" s="6"/>
      <c r="CU558" s="6"/>
      <c r="CV558" s="6"/>
      <c r="CW558" s="6"/>
      <c r="CX558" s="6"/>
      <c r="CY558" s="6"/>
      <c r="CZ558" s="6"/>
      <c r="DA558" s="6"/>
      <c r="DB558" s="6"/>
      <c r="DC558" s="6"/>
      <c r="DD558" s="6"/>
      <c r="DE558" s="6"/>
      <c r="DF558" s="6"/>
      <c r="DG558" s="6"/>
      <c r="DH558" s="6"/>
      <c r="DI558" s="6"/>
      <c r="DJ558" s="6"/>
      <c r="DK558" s="6"/>
      <c r="DL558" s="6"/>
      <c r="DM558" s="6"/>
      <c r="DN558" s="6"/>
      <c r="DO558" s="6"/>
      <c r="DP558" s="6"/>
      <c r="DQ558" s="6"/>
      <c r="DR558" s="6"/>
      <c r="DS558" s="6"/>
      <c r="DT558" s="6"/>
      <c r="DU558" s="6"/>
      <c r="DV558" s="6"/>
      <c r="DW558" s="6"/>
      <c r="DX558" s="6"/>
      <c r="DY558" s="6"/>
      <c r="DZ558" s="6"/>
      <c r="EA558" s="6"/>
      <c r="EB558" s="6"/>
      <c r="EC558" s="6"/>
      <c r="ED558" s="6"/>
      <c r="EE558" s="6"/>
      <c r="EF558" s="6"/>
    </row>
    <row r="559" spans="1:136" s="23" customFormat="1">
      <c r="A559" s="1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  <c r="BT559" s="6"/>
      <c r="BU559" s="6"/>
      <c r="BV559" s="6"/>
      <c r="BW559" s="6"/>
      <c r="BX559" s="6"/>
      <c r="BY559" s="6"/>
      <c r="BZ559" s="6"/>
      <c r="CA559" s="6"/>
      <c r="CB559" s="6"/>
      <c r="CC559" s="6"/>
      <c r="CD559" s="6"/>
      <c r="CE559" s="6"/>
      <c r="CF559" s="6"/>
      <c r="CG559" s="6"/>
      <c r="CH559" s="6"/>
      <c r="CI559" s="6"/>
      <c r="CJ559" s="6"/>
      <c r="CK559" s="6"/>
      <c r="CL559" s="6"/>
      <c r="CM559" s="6"/>
      <c r="CN559" s="6"/>
      <c r="CO559" s="6"/>
      <c r="CP559" s="6"/>
      <c r="CQ559" s="6"/>
      <c r="CR559" s="6"/>
      <c r="CS559" s="6"/>
      <c r="CT559" s="6"/>
      <c r="CU559" s="6"/>
      <c r="CV559" s="6"/>
      <c r="CW559" s="6"/>
      <c r="CX559" s="6"/>
      <c r="CY559" s="6"/>
      <c r="CZ559" s="6"/>
      <c r="DA559" s="6"/>
      <c r="DB559" s="6"/>
      <c r="DC559" s="6"/>
      <c r="DD559" s="6"/>
      <c r="DE559" s="6"/>
      <c r="DF559" s="6"/>
      <c r="DG559" s="6"/>
      <c r="DH559" s="6"/>
      <c r="DI559" s="6"/>
      <c r="DJ559" s="6"/>
      <c r="DK559" s="6"/>
      <c r="DL559" s="6"/>
      <c r="DM559" s="6"/>
      <c r="DN559" s="6"/>
      <c r="DO559" s="6"/>
      <c r="DP559" s="6"/>
      <c r="DQ559" s="6"/>
      <c r="DR559" s="6"/>
      <c r="DS559" s="6"/>
      <c r="DT559" s="6"/>
      <c r="DU559" s="6"/>
      <c r="DV559" s="6"/>
      <c r="DW559" s="6"/>
      <c r="DX559" s="6"/>
      <c r="DY559" s="6"/>
      <c r="DZ559" s="6"/>
      <c r="EA559" s="6"/>
      <c r="EB559" s="6"/>
      <c r="EC559" s="6"/>
      <c r="ED559" s="6"/>
      <c r="EE559" s="6"/>
      <c r="EF559" s="6"/>
    </row>
    <row r="560" spans="1:136"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  <c r="BU560" s="6"/>
      <c r="BV560" s="6"/>
      <c r="BW560" s="6"/>
      <c r="BX560" s="6"/>
      <c r="BY560" s="6"/>
      <c r="BZ560" s="6"/>
      <c r="CA560" s="6"/>
      <c r="CB560" s="6"/>
      <c r="CC560" s="6"/>
      <c r="CD560" s="6"/>
      <c r="CE560" s="6"/>
      <c r="CF560" s="6"/>
      <c r="CG560" s="6"/>
      <c r="CH560" s="6"/>
      <c r="CI560" s="6"/>
      <c r="CJ560" s="6"/>
      <c r="CK560" s="6"/>
      <c r="CL560" s="6"/>
      <c r="CM560" s="6"/>
      <c r="CN560" s="6"/>
      <c r="CO560" s="6"/>
      <c r="CP560" s="6"/>
      <c r="CQ560" s="6"/>
      <c r="CR560" s="6"/>
      <c r="CS560" s="6"/>
      <c r="CT560" s="6"/>
      <c r="CU560" s="6"/>
      <c r="CV560" s="6"/>
      <c r="CW560" s="6"/>
      <c r="CX560" s="6"/>
      <c r="CY560" s="6"/>
      <c r="CZ560" s="6"/>
      <c r="DA560" s="6"/>
      <c r="DB560" s="6"/>
      <c r="DC560" s="6"/>
      <c r="DD560" s="6"/>
      <c r="DE560" s="6"/>
      <c r="DF560" s="6"/>
      <c r="DG560" s="6"/>
      <c r="DH560" s="6"/>
      <c r="DI560" s="6"/>
      <c r="DJ560" s="6"/>
      <c r="DK560" s="6"/>
      <c r="DL560" s="6"/>
      <c r="DM560" s="6"/>
      <c r="DN560" s="6"/>
      <c r="DO560" s="6"/>
      <c r="DP560" s="6"/>
      <c r="DQ560" s="6"/>
      <c r="DR560" s="6"/>
      <c r="DS560" s="6"/>
      <c r="DT560" s="6"/>
      <c r="DU560" s="6"/>
      <c r="DV560" s="6"/>
      <c r="DW560" s="6"/>
      <c r="DX560" s="6"/>
      <c r="DY560" s="6"/>
      <c r="DZ560" s="6"/>
      <c r="EA560" s="6"/>
      <c r="EB560" s="6"/>
      <c r="EC560" s="6"/>
      <c r="ED560" s="6"/>
      <c r="EE560" s="6"/>
      <c r="EF560" s="6"/>
    </row>
    <row r="561" spans="14:136"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  <c r="BT561" s="6"/>
      <c r="BU561" s="6"/>
      <c r="BV561" s="6"/>
      <c r="BW561" s="6"/>
      <c r="BX561" s="6"/>
      <c r="BY561" s="6"/>
      <c r="BZ561" s="6"/>
      <c r="CA561" s="6"/>
      <c r="CB561" s="6"/>
      <c r="CC561" s="6"/>
      <c r="CD561" s="6"/>
      <c r="CE561" s="6"/>
      <c r="CF561" s="6"/>
      <c r="CG561" s="6"/>
      <c r="CH561" s="6"/>
      <c r="CI561" s="6"/>
      <c r="CJ561" s="6"/>
      <c r="CK561" s="6"/>
      <c r="CL561" s="6"/>
      <c r="CM561" s="6"/>
      <c r="CN561" s="6"/>
      <c r="CO561" s="6"/>
      <c r="CP561" s="6"/>
      <c r="CQ561" s="6"/>
      <c r="CR561" s="6"/>
      <c r="CS561" s="6"/>
      <c r="CT561" s="6"/>
      <c r="CU561" s="6"/>
      <c r="CV561" s="6"/>
      <c r="CW561" s="6"/>
      <c r="CX561" s="6"/>
      <c r="CY561" s="6"/>
      <c r="CZ561" s="6"/>
      <c r="DA561" s="6"/>
      <c r="DB561" s="6"/>
      <c r="DC561" s="6"/>
      <c r="DD561" s="6"/>
      <c r="DE561" s="6"/>
      <c r="DF561" s="6"/>
      <c r="DG561" s="6"/>
      <c r="DH561" s="6"/>
      <c r="DI561" s="6"/>
      <c r="DJ561" s="6"/>
      <c r="DK561" s="6"/>
      <c r="DL561" s="6"/>
      <c r="DM561" s="6"/>
      <c r="DN561" s="6"/>
      <c r="DO561" s="6"/>
      <c r="DP561" s="6"/>
      <c r="DQ561" s="6"/>
      <c r="DR561" s="6"/>
      <c r="DS561" s="6"/>
      <c r="DT561" s="6"/>
      <c r="DU561" s="6"/>
      <c r="DV561" s="6"/>
      <c r="DW561" s="6"/>
      <c r="DX561" s="6"/>
      <c r="DY561" s="6"/>
      <c r="DZ561" s="6"/>
      <c r="EA561" s="6"/>
      <c r="EB561" s="6"/>
      <c r="EC561" s="6"/>
      <c r="ED561" s="6"/>
      <c r="EE561" s="6"/>
      <c r="EF561" s="6"/>
    </row>
    <row r="562" spans="14:136"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  <c r="BY562" s="6"/>
      <c r="BZ562" s="6"/>
      <c r="CA562" s="6"/>
      <c r="CB562" s="6"/>
      <c r="CC562" s="6"/>
      <c r="CD562" s="6"/>
      <c r="CE562" s="6"/>
      <c r="CF562" s="6"/>
      <c r="CG562" s="6"/>
      <c r="CH562" s="6"/>
      <c r="CI562" s="6"/>
      <c r="CJ562" s="6"/>
      <c r="CK562" s="6"/>
      <c r="CL562" s="6"/>
      <c r="CM562" s="6"/>
      <c r="CN562" s="6"/>
      <c r="CO562" s="6"/>
      <c r="CP562" s="6"/>
      <c r="CQ562" s="6"/>
      <c r="CR562" s="6"/>
      <c r="CS562" s="6"/>
      <c r="CT562" s="6"/>
      <c r="CU562" s="6"/>
      <c r="CV562" s="6"/>
      <c r="CW562" s="6"/>
      <c r="CX562" s="6"/>
      <c r="CY562" s="6"/>
      <c r="CZ562" s="6"/>
      <c r="DA562" s="6"/>
      <c r="DB562" s="6"/>
      <c r="DC562" s="6"/>
      <c r="DD562" s="6"/>
      <c r="DE562" s="6"/>
      <c r="DF562" s="6"/>
      <c r="DG562" s="6"/>
      <c r="DH562" s="6"/>
      <c r="DI562" s="6"/>
      <c r="DJ562" s="6"/>
      <c r="DK562" s="6"/>
      <c r="DL562" s="6"/>
      <c r="DM562" s="6"/>
      <c r="DN562" s="6"/>
      <c r="DO562" s="6"/>
      <c r="DP562" s="6"/>
      <c r="DQ562" s="6"/>
      <c r="DR562" s="6"/>
      <c r="DS562" s="6"/>
      <c r="DT562" s="6"/>
      <c r="DU562" s="6"/>
      <c r="DV562" s="6"/>
      <c r="DW562" s="6"/>
      <c r="DX562" s="6"/>
      <c r="DY562" s="6"/>
      <c r="DZ562" s="6"/>
      <c r="EA562" s="6"/>
      <c r="EB562" s="6"/>
      <c r="EC562" s="6"/>
      <c r="ED562" s="6"/>
      <c r="EE562" s="6"/>
      <c r="EF562" s="6"/>
    </row>
    <row r="563" spans="14:136"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  <c r="BY563" s="6"/>
      <c r="BZ563" s="6"/>
      <c r="CA563" s="6"/>
      <c r="CB563" s="6"/>
      <c r="CC563" s="6"/>
      <c r="CD563" s="6"/>
      <c r="CE563" s="6"/>
      <c r="CF563" s="6"/>
      <c r="CG563" s="6"/>
      <c r="CH563" s="6"/>
      <c r="CI563" s="6"/>
      <c r="CJ563" s="6"/>
      <c r="CK563" s="6"/>
      <c r="CL563" s="6"/>
      <c r="CM563" s="6"/>
      <c r="CN563" s="6"/>
      <c r="CO563" s="6"/>
      <c r="CP563" s="6"/>
      <c r="CQ563" s="6"/>
      <c r="CR563" s="6"/>
      <c r="CS563" s="6"/>
      <c r="CT563" s="6"/>
      <c r="CU563" s="6"/>
      <c r="CV563" s="6"/>
      <c r="CW563" s="6"/>
      <c r="CX563" s="6"/>
      <c r="CY563" s="6"/>
      <c r="CZ563" s="6"/>
      <c r="DA563" s="6"/>
      <c r="DB563" s="6"/>
      <c r="DC563" s="6"/>
      <c r="DD563" s="6"/>
      <c r="DE563" s="6"/>
      <c r="DF563" s="6"/>
      <c r="DG563" s="6"/>
      <c r="DH563" s="6"/>
      <c r="DI563" s="6"/>
      <c r="DJ563" s="6"/>
      <c r="DK563" s="6"/>
      <c r="DL563" s="6"/>
      <c r="DM563" s="6"/>
      <c r="DN563" s="6"/>
      <c r="DO563" s="6"/>
      <c r="DP563" s="6"/>
      <c r="DQ563" s="6"/>
      <c r="DR563" s="6"/>
      <c r="DS563" s="6"/>
      <c r="DT563" s="6"/>
      <c r="DU563" s="6"/>
      <c r="DV563" s="6"/>
      <c r="DW563" s="6"/>
      <c r="DX563" s="6"/>
      <c r="DY563" s="6"/>
      <c r="DZ563" s="6"/>
      <c r="EA563" s="6"/>
      <c r="EB563" s="6"/>
      <c r="EC563" s="6"/>
      <c r="ED563" s="6"/>
      <c r="EE563" s="6"/>
      <c r="EF563" s="6"/>
    </row>
    <row r="564" spans="14:136" ht="15.6" customHeight="1"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  <c r="BU564" s="6"/>
      <c r="BV564" s="6"/>
      <c r="BW564" s="6"/>
      <c r="BX564" s="6"/>
      <c r="BY564" s="6"/>
      <c r="BZ564" s="6"/>
      <c r="CA564" s="6"/>
      <c r="CB564" s="6"/>
      <c r="CC564" s="6"/>
      <c r="CD564" s="6"/>
      <c r="CE564" s="6"/>
      <c r="CF564" s="6"/>
      <c r="CG564" s="6"/>
      <c r="CH564" s="6"/>
      <c r="CI564" s="6"/>
      <c r="CJ564" s="6"/>
      <c r="CK564" s="6"/>
      <c r="CL564" s="6"/>
      <c r="CM564" s="6"/>
      <c r="CN564" s="6"/>
      <c r="CO564" s="6"/>
      <c r="CP564" s="6"/>
      <c r="CQ564" s="6"/>
      <c r="CR564" s="6"/>
      <c r="CS564" s="6"/>
      <c r="CT564" s="6"/>
      <c r="CU564" s="6"/>
      <c r="CV564" s="6"/>
      <c r="CW564" s="6"/>
      <c r="CX564" s="6"/>
      <c r="CY564" s="6"/>
      <c r="CZ564" s="6"/>
      <c r="DA564" s="6"/>
      <c r="DB564" s="6"/>
      <c r="DC564" s="6"/>
      <c r="DD564" s="6"/>
      <c r="DE564" s="6"/>
      <c r="DF564" s="6"/>
      <c r="DG564" s="6"/>
      <c r="DH564" s="6"/>
      <c r="DI564" s="6"/>
      <c r="DJ564" s="6"/>
      <c r="DK564" s="6"/>
      <c r="DL564" s="6"/>
      <c r="DM564" s="6"/>
      <c r="DN564" s="6"/>
      <c r="DO564" s="6"/>
      <c r="DP564" s="6"/>
      <c r="DQ564" s="6"/>
      <c r="DR564" s="6"/>
      <c r="DS564" s="6"/>
      <c r="DT564" s="6"/>
      <c r="DU564" s="6"/>
      <c r="DV564" s="6"/>
      <c r="DW564" s="6"/>
      <c r="DX564" s="6"/>
      <c r="DY564" s="6"/>
      <c r="DZ564" s="6"/>
      <c r="EA564" s="6"/>
      <c r="EB564" s="6"/>
      <c r="EC564" s="6"/>
      <c r="ED564" s="6"/>
      <c r="EE564" s="6"/>
      <c r="EF564" s="6"/>
    </row>
    <row r="565" spans="14:136"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  <c r="BU565" s="6"/>
      <c r="BV565" s="6"/>
      <c r="BW565" s="6"/>
      <c r="BX565" s="6"/>
      <c r="BY565" s="6"/>
      <c r="BZ565" s="6"/>
      <c r="CA565" s="6"/>
      <c r="CB565" s="6"/>
      <c r="CC565" s="6"/>
      <c r="CD565" s="6"/>
      <c r="CE565" s="6"/>
      <c r="CF565" s="6"/>
      <c r="CG565" s="6"/>
      <c r="CH565" s="6"/>
      <c r="CI565" s="6"/>
      <c r="CJ565" s="6"/>
      <c r="CK565" s="6"/>
      <c r="CL565" s="6"/>
      <c r="CM565" s="6"/>
      <c r="CN565" s="6"/>
      <c r="CO565" s="6"/>
      <c r="CP565" s="6"/>
      <c r="CQ565" s="6"/>
      <c r="CR565" s="6"/>
      <c r="CS565" s="6"/>
      <c r="CT565" s="6"/>
      <c r="CU565" s="6"/>
      <c r="CV565" s="6"/>
      <c r="CW565" s="6"/>
      <c r="CX565" s="6"/>
      <c r="CY565" s="6"/>
      <c r="CZ565" s="6"/>
      <c r="DA565" s="6"/>
      <c r="DB565" s="6"/>
      <c r="DC565" s="6"/>
      <c r="DD565" s="6"/>
      <c r="DE565" s="6"/>
      <c r="DF565" s="6"/>
      <c r="DG565" s="6"/>
      <c r="DH565" s="6"/>
      <c r="DI565" s="6"/>
      <c r="DJ565" s="6"/>
      <c r="DK565" s="6"/>
      <c r="DL565" s="6"/>
      <c r="DM565" s="6"/>
      <c r="DN565" s="6"/>
      <c r="DO565" s="6"/>
      <c r="DP565" s="6"/>
      <c r="DQ565" s="6"/>
      <c r="DR565" s="6"/>
      <c r="DS565" s="6"/>
      <c r="DT565" s="6"/>
      <c r="DU565" s="6"/>
      <c r="DV565" s="6"/>
      <c r="DW565" s="6"/>
      <c r="DX565" s="6"/>
      <c r="DY565" s="6"/>
      <c r="DZ565" s="6"/>
      <c r="EA565" s="6"/>
      <c r="EB565" s="6"/>
      <c r="EC565" s="6"/>
      <c r="ED565" s="6"/>
      <c r="EE565" s="6"/>
      <c r="EF565" s="6"/>
    </row>
    <row r="566" spans="14:136"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  <c r="BT566" s="6"/>
      <c r="BU566" s="6"/>
      <c r="BV566" s="6"/>
      <c r="BW566" s="6"/>
      <c r="BX566" s="6"/>
      <c r="BY566" s="6"/>
      <c r="BZ566" s="6"/>
      <c r="CA566" s="6"/>
      <c r="CB566" s="6"/>
      <c r="CC566" s="6"/>
      <c r="CD566" s="6"/>
      <c r="CE566" s="6"/>
      <c r="CF566" s="6"/>
      <c r="CG566" s="6"/>
      <c r="CH566" s="6"/>
      <c r="CI566" s="6"/>
      <c r="CJ566" s="6"/>
      <c r="CK566" s="6"/>
      <c r="CL566" s="6"/>
      <c r="CM566" s="6"/>
      <c r="CN566" s="6"/>
      <c r="CO566" s="6"/>
      <c r="CP566" s="6"/>
      <c r="CQ566" s="6"/>
      <c r="CR566" s="6"/>
      <c r="CS566" s="6"/>
      <c r="CT566" s="6"/>
      <c r="CU566" s="6"/>
      <c r="CV566" s="6"/>
      <c r="CW566" s="6"/>
      <c r="CX566" s="6"/>
      <c r="CY566" s="6"/>
      <c r="CZ566" s="6"/>
      <c r="DA566" s="6"/>
      <c r="DB566" s="6"/>
      <c r="DC566" s="6"/>
      <c r="DD566" s="6"/>
      <c r="DE566" s="6"/>
      <c r="DF566" s="6"/>
      <c r="DG566" s="6"/>
      <c r="DH566" s="6"/>
      <c r="DI566" s="6"/>
      <c r="DJ566" s="6"/>
      <c r="DK566" s="6"/>
      <c r="DL566" s="6"/>
      <c r="DM566" s="6"/>
      <c r="DN566" s="6"/>
      <c r="DO566" s="6"/>
      <c r="DP566" s="6"/>
      <c r="DQ566" s="6"/>
      <c r="DR566" s="6"/>
      <c r="DS566" s="6"/>
      <c r="DT566" s="6"/>
      <c r="DU566" s="6"/>
      <c r="DV566" s="6"/>
      <c r="DW566" s="6"/>
      <c r="DX566" s="6"/>
      <c r="DY566" s="6"/>
      <c r="DZ566" s="6"/>
      <c r="EA566" s="6"/>
      <c r="EB566" s="6"/>
      <c r="EC566" s="6"/>
      <c r="ED566" s="6"/>
      <c r="EE566" s="6"/>
      <c r="EF566" s="6"/>
    </row>
    <row r="567" spans="14:136"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  <c r="BU567" s="6"/>
      <c r="BV567" s="6"/>
      <c r="BW567" s="6"/>
      <c r="BX567" s="6"/>
      <c r="BY567" s="6"/>
      <c r="BZ567" s="6"/>
      <c r="CA567" s="6"/>
      <c r="CB567" s="6"/>
      <c r="CC567" s="6"/>
      <c r="CD567" s="6"/>
      <c r="CE567" s="6"/>
      <c r="CF567" s="6"/>
      <c r="CG567" s="6"/>
      <c r="CH567" s="6"/>
      <c r="CI567" s="6"/>
      <c r="CJ567" s="6"/>
      <c r="CK567" s="6"/>
      <c r="CL567" s="6"/>
      <c r="CM567" s="6"/>
      <c r="CN567" s="6"/>
      <c r="CO567" s="6"/>
      <c r="CP567" s="6"/>
      <c r="CQ567" s="6"/>
      <c r="CR567" s="6"/>
      <c r="CS567" s="6"/>
      <c r="CT567" s="6"/>
      <c r="CU567" s="6"/>
      <c r="CV567" s="6"/>
      <c r="CW567" s="6"/>
      <c r="CX567" s="6"/>
      <c r="CY567" s="6"/>
      <c r="CZ567" s="6"/>
      <c r="DA567" s="6"/>
      <c r="DB567" s="6"/>
      <c r="DC567" s="6"/>
      <c r="DD567" s="6"/>
      <c r="DE567" s="6"/>
      <c r="DF567" s="6"/>
      <c r="DG567" s="6"/>
      <c r="DH567" s="6"/>
      <c r="DI567" s="6"/>
      <c r="DJ567" s="6"/>
      <c r="DK567" s="6"/>
      <c r="DL567" s="6"/>
      <c r="DM567" s="6"/>
      <c r="DN567" s="6"/>
      <c r="DO567" s="6"/>
      <c r="DP567" s="6"/>
      <c r="DQ567" s="6"/>
      <c r="DR567" s="6"/>
      <c r="DS567" s="6"/>
      <c r="DT567" s="6"/>
      <c r="DU567" s="6"/>
      <c r="DV567" s="6"/>
      <c r="DW567" s="6"/>
      <c r="DX567" s="6"/>
      <c r="DY567" s="6"/>
      <c r="DZ567" s="6"/>
      <c r="EA567" s="6"/>
      <c r="EB567" s="6"/>
      <c r="EC567" s="6"/>
      <c r="ED567" s="6"/>
      <c r="EE567" s="6"/>
      <c r="EF567" s="6"/>
    </row>
    <row r="568" spans="14:136"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/>
      <c r="BZ568" s="6"/>
      <c r="CA568" s="6"/>
      <c r="CB568" s="6"/>
      <c r="CC568" s="6"/>
      <c r="CD568" s="6"/>
      <c r="CE568" s="6"/>
      <c r="CF568" s="6"/>
      <c r="CG568" s="6"/>
      <c r="CH568" s="6"/>
      <c r="CI568" s="6"/>
      <c r="CJ568" s="6"/>
      <c r="CK568" s="6"/>
      <c r="CL568" s="6"/>
      <c r="CM568" s="6"/>
      <c r="CN568" s="6"/>
      <c r="CO568" s="6"/>
      <c r="CP568" s="6"/>
      <c r="CQ568" s="6"/>
      <c r="CR568" s="6"/>
      <c r="CS568" s="6"/>
      <c r="CT568" s="6"/>
      <c r="CU568" s="6"/>
      <c r="CV568" s="6"/>
      <c r="CW568" s="6"/>
      <c r="CX568" s="6"/>
      <c r="CY568" s="6"/>
      <c r="CZ568" s="6"/>
      <c r="DA568" s="6"/>
      <c r="DB568" s="6"/>
      <c r="DC568" s="6"/>
      <c r="DD568" s="6"/>
      <c r="DE568" s="6"/>
      <c r="DF568" s="6"/>
      <c r="DG568" s="6"/>
      <c r="DH568" s="6"/>
      <c r="DI568" s="6"/>
      <c r="DJ568" s="6"/>
      <c r="DK568" s="6"/>
      <c r="DL568" s="6"/>
      <c r="DM568" s="6"/>
      <c r="DN568" s="6"/>
      <c r="DO568" s="6"/>
      <c r="DP568" s="6"/>
      <c r="DQ568" s="6"/>
      <c r="DR568" s="6"/>
      <c r="DS568" s="6"/>
      <c r="DT568" s="6"/>
      <c r="DU568" s="6"/>
      <c r="DV568" s="6"/>
      <c r="DW568" s="6"/>
      <c r="DX568" s="6"/>
      <c r="DY568" s="6"/>
      <c r="DZ568" s="6"/>
      <c r="EA568" s="6"/>
      <c r="EB568" s="6"/>
      <c r="EC568" s="6"/>
      <c r="ED568" s="6"/>
      <c r="EE568" s="6"/>
      <c r="EF568" s="6"/>
    </row>
    <row r="569" spans="14:136" ht="15.75" customHeight="1"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  <c r="BY569" s="6"/>
      <c r="BZ569" s="6"/>
      <c r="CA569" s="6"/>
      <c r="CB569" s="6"/>
      <c r="CC569" s="6"/>
      <c r="CD569" s="6"/>
      <c r="CE569" s="6"/>
      <c r="CF569" s="6"/>
      <c r="CG569" s="6"/>
      <c r="CH569" s="6"/>
      <c r="CI569" s="6"/>
      <c r="CJ569" s="6"/>
      <c r="CK569" s="6"/>
      <c r="CL569" s="6"/>
      <c r="CM569" s="6"/>
      <c r="CN569" s="6"/>
      <c r="CO569" s="6"/>
      <c r="CP569" s="6"/>
      <c r="CQ569" s="6"/>
      <c r="CR569" s="6"/>
      <c r="CS569" s="6"/>
      <c r="CT569" s="6"/>
      <c r="CU569" s="6"/>
      <c r="CV569" s="6"/>
      <c r="CW569" s="6"/>
      <c r="CX569" s="6"/>
      <c r="CY569" s="6"/>
      <c r="CZ569" s="6"/>
      <c r="DA569" s="6"/>
      <c r="DB569" s="6"/>
      <c r="DC569" s="6"/>
      <c r="DD569" s="6"/>
      <c r="DE569" s="6"/>
      <c r="DF569" s="6"/>
      <c r="DG569" s="6"/>
      <c r="DH569" s="6"/>
      <c r="DI569" s="6"/>
      <c r="DJ569" s="6"/>
      <c r="DK569" s="6"/>
      <c r="DL569" s="6"/>
      <c r="DM569" s="6"/>
      <c r="DN569" s="6"/>
      <c r="DO569" s="6"/>
      <c r="DP569" s="6"/>
      <c r="DQ569" s="6"/>
      <c r="DR569" s="6"/>
      <c r="DS569" s="6"/>
      <c r="DT569" s="6"/>
      <c r="DU569" s="6"/>
      <c r="DV569" s="6"/>
      <c r="DW569" s="6"/>
      <c r="DX569" s="6"/>
      <c r="DY569" s="6"/>
      <c r="DZ569" s="6"/>
      <c r="EA569" s="6"/>
      <c r="EB569" s="6"/>
      <c r="EC569" s="6"/>
      <c r="ED569" s="6"/>
      <c r="EE569" s="6"/>
      <c r="EF569" s="6"/>
    </row>
    <row r="570" spans="14:136"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6"/>
      <c r="CA570" s="6"/>
      <c r="CB570" s="6"/>
      <c r="CC570" s="6"/>
      <c r="CD570" s="6"/>
      <c r="CE570" s="6"/>
      <c r="CF570" s="6"/>
      <c r="CG570" s="6"/>
      <c r="CH570" s="6"/>
      <c r="CI570" s="6"/>
      <c r="CJ570" s="6"/>
      <c r="CK570" s="6"/>
      <c r="CL570" s="6"/>
      <c r="CM570" s="6"/>
      <c r="CN570" s="6"/>
      <c r="CO570" s="6"/>
      <c r="CP570" s="6"/>
      <c r="CQ570" s="6"/>
      <c r="CR570" s="6"/>
      <c r="CS570" s="6"/>
      <c r="CT570" s="6"/>
      <c r="CU570" s="6"/>
      <c r="CV570" s="6"/>
      <c r="CW570" s="6"/>
      <c r="CX570" s="6"/>
      <c r="CY570" s="6"/>
      <c r="CZ570" s="6"/>
      <c r="DA570" s="6"/>
      <c r="DB570" s="6"/>
      <c r="DC570" s="6"/>
      <c r="DD570" s="6"/>
      <c r="DE570" s="6"/>
      <c r="DF570" s="6"/>
      <c r="DG570" s="6"/>
      <c r="DH570" s="6"/>
      <c r="DI570" s="6"/>
      <c r="DJ570" s="6"/>
      <c r="DK570" s="6"/>
      <c r="DL570" s="6"/>
      <c r="DM570" s="6"/>
      <c r="DN570" s="6"/>
      <c r="DO570" s="6"/>
      <c r="DP570" s="6"/>
      <c r="DQ570" s="6"/>
      <c r="DR570" s="6"/>
      <c r="DS570" s="6"/>
      <c r="DT570" s="6"/>
      <c r="DU570" s="6"/>
      <c r="DV570" s="6"/>
      <c r="DW570" s="6"/>
      <c r="DX570" s="6"/>
      <c r="DY570" s="6"/>
      <c r="DZ570" s="6"/>
      <c r="EA570" s="6"/>
      <c r="EB570" s="6"/>
      <c r="EC570" s="6"/>
      <c r="ED570" s="6"/>
      <c r="EE570" s="6"/>
      <c r="EF570" s="6"/>
    </row>
    <row r="571" spans="14:136"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6"/>
      <c r="CA571" s="6"/>
      <c r="CB571" s="6"/>
      <c r="CC571" s="6"/>
      <c r="CD571" s="6"/>
      <c r="CE571" s="6"/>
      <c r="CF571" s="6"/>
      <c r="CG571" s="6"/>
      <c r="CH571" s="6"/>
      <c r="CI571" s="6"/>
      <c r="CJ571" s="6"/>
      <c r="CK571" s="6"/>
      <c r="CL571" s="6"/>
      <c r="CM571" s="6"/>
      <c r="CN571" s="6"/>
      <c r="CO571" s="6"/>
      <c r="CP571" s="6"/>
      <c r="CQ571" s="6"/>
      <c r="CR571" s="6"/>
      <c r="CS571" s="6"/>
      <c r="CT571" s="6"/>
      <c r="CU571" s="6"/>
      <c r="CV571" s="6"/>
      <c r="CW571" s="6"/>
      <c r="CX571" s="6"/>
      <c r="CY571" s="6"/>
      <c r="CZ571" s="6"/>
      <c r="DA571" s="6"/>
      <c r="DB571" s="6"/>
      <c r="DC571" s="6"/>
      <c r="DD571" s="6"/>
      <c r="DE571" s="6"/>
      <c r="DF571" s="6"/>
      <c r="DG571" s="6"/>
      <c r="DH571" s="6"/>
      <c r="DI571" s="6"/>
      <c r="DJ571" s="6"/>
      <c r="DK571" s="6"/>
      <c r="DL571" s="6"/>
      <c r="DM571" s="6"/>
      <c r="DN571" s="6"/>
      <c r="DO571" s="6"/>
      <c r="DP571" s="6"/>
      <c r="DQ571" s="6"/>
      <c r="DR571" s="6"/>
      <c r="DS571" s="6"/>
      <c r="DT571" s="6"/>
      <c r="DU571" s="6"/>
      <c r="DV571" s="6"/>
      <c r="DW571" s="6"/>
      <c r="DX571" s="6"/>
      <c r="DY571" s="6"/>
      <c r="DZ571" s="6"/>
      <c r="EA571" s="6"/>
      <c r="EB571" s="6"/>
      <c r="EC571" s="6"/>
      <c r="ED571" s="6"/>
      <c r="EE571" s="6"/>
      <c r="EF571" s="6"/>
    </row>
    <row r="572" spans="14:136"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  <c r="CH572" s="6"/>
      <c r="CI572" s="6"/>
      <c r="CJ572" s="6"/>
      <c r="CK572" s="6"/>
      <c r="CL572" s="6"/>
      <c r="CM572" s="6"/>
      <c r="CN572" s="6"/>
      <c r="CO572" s="6"/>
      <c r="CP572" s="6"/>
      <c r="CQ572" s="6"/>
      <c r="CR572" s="6"/>
      <c r="CS572" s="6"/>
      <c r="CT572" s="6"/>
      <c r="CU572" s="6"/>
      <c r="CV572" s="6"/>
      <c r="CW572" s="6"/>
      <c r="CX572" s="6"/>
      <c r="CY572" s="6"/>
      <c r="CZ572" s="6"/>
      <c r="DA572" s="6"/>
      <c r="DB572" s="6"/>
      <c r="DC572" s="6"/>
      <c r="DD572" s="6"/>
      <c r="DE572" s="6"/>
      <c r="DF572" s="6"/>
      <c r="DG572" s="6"/>
      <c r="DH572" s="6"/>
      <c r="DI572" s="6"/>
      <c r="DJ572" s="6"/>
      <c r="DK572" s="6"/>
      <c r="DL572" s="6"/>
      <c r="DM572" s="6"/>
      <c r="DN572" s="6"/>
      <c r="DO572" s="6"/>
      <c r="DP572" s="6"/>
      <c r="DQ572" s="6"/>
      <c r="DR572" s="6"/>
      <c r="DS572" s="6"/>
      <c r="DT572" s="6"/>
      <c r="DU572" s="6"/>
      <c r="DV572" s="6"/>
      <c r="DW572" s="6"/>
      <c r="DX572" s="6"/>
      <c r="DY572" s="6"/>
      <c r="DZ572" s="6"/>
      <c r="EA572" s="6"/>
      <c r="EB572" s="6"/>
      <c r="EC572" s="6"/>
      <c r="ED572" s="6"/>
      <c r="EE572" s="6"/>
      <c r="EF572" s="6"/>
    </row>
    <row r="573" spans="14:136"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  <c r="BU573" s="6"/>
      <c r="BV573" s="6"/>
      <c r="BW573" s="6"/>
      <c r="BX573" s="6"/>
      <c r="BY573" s="6"/>
      <c r="BZ573" s="6"/>
      <c r="CA573" s="6"/>
      <c r="CB573" s="6"/>
      <c r="CC573" s="6"/>
      <c r="CD573" s="6"/>
      <c r="CE573" s="6"/>
      <c r="CF573" s="6"/>
      <c r="CG573" s="6"/>
      <c r="CH573" s="6"/>
      <c r="CI573" s="6"/>
      <c r="CJ573" s="6"/>
      <c r="CK573" s="6"/>
      <c r="CL573" s="6"/>
      <c r="CM573" s="6"/>
      <c r="CN573" s="6"/>
      <c r="CO573" s="6"/>
      <c r="CP573" s="6"/>
      <c r="CQ573" s="6"/>
      <c r="CR573" s="6"/>
      <c r="CS573" s="6"/>
      <c r="CT573" s="6"/>
      <c r="CU573" s="6"/>
      <c r="CV573" s="6"/>
      <c r="CW573" s="6"/>
      <c r="CX573" s="6"/>
      <c r="CY573" s="6"/>
      <c r="CZ573" s="6"/>
      <c r="DA573" s="6"/>
      <c r="DB573" s="6"/>
      <c r="DC573" s="6"/>
      <c r="DD573" s="6"/>
      <c r="DE573" s="6"/>
      <c r="DF573" s="6"/>
      <c r="DG573" s="6"/>
      <c r="DH573" s="6"/>
      <c r="DI573" s="6"/>
      <c r="DJ573" s="6"/>
      <c r="DK573" s="6"/>
      <c r="DL573" s="6"/>
      <c r="DM573" s="6"/>
      <c r="DN573" s="6"/>
      <c r="DO573" s="6"/>
      <c r="DP573" s="6"/>
      <c r="DQ573" s="6"/>
      <c r="DR573" s="6"/>
      <c r="DS573" s="6"/>
      <c r="DT573" s="6"/>
      <c r="DU573" s="6"/>
      <c r="DV573" s="6"/>
      <c r="DW573" s="6"/>
      <c r="DX573" s="6"/>
      <c r="DY573" s="6"/>
      <c r="DZ573" s="6"/>
      <c r="EA573" s="6"/>
      <c r="EB573" s="6"/>
      <c r="EC573" s="6"/>
      <c r="ED573" s="6"/>
      <c r="EE573" s="6"/>
      <c r="EF573" s="6"/>
    </row>
    <row r="574" spans="14:136"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/>
      <c r="CF574" s="6"/>
      <c r="CG574" s="6"/>
      <c r="CH574" s="6"/>
      <c r="CI574" s="6"/>
      <c r="CJ574" s="6"/>
      <c r="CK574" s="6"/>
      <c r="CL574" s="6"/>
      <c r="CM574" s="6"/>
      <c r="CN574" s="6"/>
      <c r="CO574" s="6"/>
      <c r="CP574" s="6"/>
      <c r="CQ574" s="6"/>
      <c r="CR574" s="6"/>
      <c r="CS574" s="6"/>
      <c r="CT574" s="6"/>
      <c r="CU574" s="6"/>
      <c r="CV574" s="6"/>
      <c r="CW574" s="6"/>
      <c r="CX574" s="6"/>
      <c r="CY574" s="6"/>
      <c r="CZ574" s="6"/>
      <c r="DA574" s="6"/>
      <c r="DB574" s="6"/>
      <c r="DC574" s="6"/>
      <c r="DD574" s="6"/>
      <c r="DE574" s="6"/>
      <c r="DF574" s="6"/>
      <c r="DG574" s="6"/>
      <c r="DH574" s="6"/>
      <c r="DI574" s="6"/>
      <c r="DJ574" s="6"/>
      <c r="DK574" s="6"/>
      <c r="DL574" s="6"/>
      <c r="DM574" s="6"/>
      <c r="DN574" s="6"/>
      <c r="DO574" s="6"/>
      <c r="DP574" s="6"/>
      <c r="DQ574" s="6"/>
      <c r="DR574" s="6"/>
      <c r="DS574" s="6"/>
      <c r="DT574" s="6"/>
      <c r="DU574" s="6"/>
      <c r="DV574" s="6"/>
      <c r="DW574" s="6"/>
      <c r="DX574" s="6"/>
      <c r="DY574" s="6"/>
      <c r="DZ574" s="6"/>
      <c r="EA574" s="6"/>
      <c r="EB574" s="6"/>
      <c r="EC574" s="6"/>
      <c r="ED574" s="6"/>
      <c r="EE574" s="6"/>
      <c r="EF574" s="6"/>
    </row>
    <row r="575" spans="14:136"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  <c r="BU575" s="6"/>
      <c r="BV575" s="6"/>
      <c r="BW575" s="6"/>
      <c r="BX575" s="6"/>
      <c r="BY575" s="6"/>
      <c r="BZ575" s="6"/>
      <c r="CA575" s="6"/>
      <c r="CB575" s="6"/>
      <c r="CC575" s="6"/>
      <c r="CD575" s="6"/>
      <c r="CE575" s="6"/>
      <c r="CF575" s="6"/>
      <c r="CG575" s="6"/>
      <c r="CH575" s="6"/>
      <c r="CI575" s="6"/>
      <c r="CJ575" s="6"/>
      <c r="CK575" s="6"/>
      <c r="CL575" s="6"/>
      <c r="CM575" s="6"/>
      <c r="CN575" s="6"/>
      <c r="CO575" s="6"/>
      <c r="CP575" s="6"/>
      <c r="CQ575" s="6"/>
      <c r="CR575" s="6"/>
      <c r="CS575" s="6"/>
      <c r="CT575" s="6"/>
      <c r="CU575" s="6"/>
      <c r="CV575" s="6"/>
      <c r="CW575" s="6"/>
      <c r="CX575" s="6"/>
      <c r="CY575" s="6"/>
      <c r="CZ575" s="6"/>
      <c r="DA575" s="6"/>
      <c r="DB575" s="6"/>
      <c r="DC575" s="6"/>
      <c r="DD575" s="6"/>
      <c r="DE575" s="6"/>
      <c r="DF575" s="6"/>
      <c r="DG575" s="6"/>
      <c r="DH575" s="6"/>
      <c r="DI575" s="6"/>
      <c r="DJ575" s="6"/>
      <c r="DK575" s="6"/>
      <c r="DL575" s="6"/>
      <c r="DM575" s="6"/>
      <c r="DN575" s="6"/>
      <c r="DO575" s="6"/>
      <c r="DP575" s="6"/>
      <c r="DQ575" s="6"/>
      <c r="DR575" s="6"/>
      <c r="DS575" s="6"/>
      <c r="DT575" s="6"/>
      <c r="DU575" s="6"/>
      <c r="DV575" s="6"/>
      <c r="DW575" s="6"/>
      <c r="DX575" s="6"/>
      <c r="DY575" s="6"/>
      <c r="DZ575" s="6"/>
      <c r="EA575" s="6"/>
      <c r="EB575" s="6"/>
      <c r="EC575" s="6"/>
      <c r="ED575" s="6"/>
      <c r="EE575" s="6"/>
      <c r="EF575" s="6"/>
    </row>
    <row r="576" spans="14:136"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  <c r="BU576" s="6"/>
      <c r="BV576" s="6"/>
      <c r="BW576" s="6"/>
      <c r="BX576" s="6"/>
      <c r="BY576" s="6"/>
      <c r="BZ576" s="6"/>
      <c r="CA576" s="6"/>
      <c r="CB576" s="6"/>
      <c r="CC576" s="6"/>
      <c r="CD576" s="6"/>
      <c r="CE576" s="6"/>
      <c r="CF576" s="6"/>
      <c r="CG576" s="6"/>
      <c r="CH576" s="6"/>
      <c r="CI576" s="6"/>
      <c r="CJ576" s="6"/>
      <c r="CK576" s="6"/>
      <c r="CL576" s="6"/>
      <c r="CM576" s="6"/>
      <c r="CN576" s="6"/>
      <c r="CO576" s="6"/>
      <c r="CP576" s="6"/>
      <c r="CQ576" s="6"/>
      <c r="CR576" s="6"/>
      <c r="CS576" s="6"/>
      <c r="CT576" s="6"/>
      <c r="CU576" s="6"/>
      <c r="CV576" s="6"/>
      <c r="CW576" s="6"/>
      <c r="CX576" s="6"/>
      <c r="CY576" s="6"/>
      <c r="CZ576" s="6"/>
      <c r="DA576" s="6"/>
      <c r="DB576" s="6"/>
      <c r="DC576" s="6"/>
      <c r="DD576" s="6"/>
      <c r="DE576" s="6"/>
      <c r="DF576" s="6"/>
      <c r="DG576" s="6"/>
      <c r="DH576" s="6"/>
      <c r="DI576" s="6"/>
      <c r="DJ576" s="6"/>
      <c r="DK576" s="6"/>
      <c r="DL576" s="6"/>
      <c r="DM576" s="6"/>
      <c r="DN576" s="6"/>
      <c r="DO576" s="6"/>
      <c r="DP576" s="6"/>
      <c r="DQ576" s="6"/>
      <c r="DR576" s="6"/>
      <c r="DS576" s="6"/>
      <c r="DT576" s="6"/>
      <c r="DU576" s="6"/>
      <c r="DV576" s="6"/>
      <c r="DW576" s="6"/>
      <c r="DX576" s="6"/>
      <c r="DY576" s="6"/>
      <c r="DZ576" s="6"/>
      <c r="EA576" s="6"/>
      <c r="EB576" s="6"/>
      <c r="EC576" s="6"/>
      <c r="ED576" s="6"/>
      <c r="EE576" s="6"/>
      <c r="EF576" s="6"/>
    </row>
    <row r="577" spans="14:136"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6"/>
      <c r="CA577" s="6"/>
      <c r="CB577" s="6"/>
      <c r="CC577" s="6"/>
      <c r="CD577" s="6"/>
      <c r="CE577" s="6"/>
      <c r="CF577" s="6"/>
      <c r="CG577" s="6"/>
      <c r="CH577" s="6"/>
      <c r="CI577" s="6"/>
      <c r="CJ577" s="6"/>
      <c r="CK577" s="6"/>
      <c r="CL577" s="6"/>
      <c r="CM577" s="6"/>
      <c r="CN577" s="6"/>
      <c r="CO577" s="6"/>
      <c r="CP577" s="6"/>
      <c r="CQ577" s="6"/>
      <c r="CR577" s="6"/>
      <c r="CS577" s="6"/>
      <c r="CT577" s="6"/>
      <c r="CU577" s="6"/>
      <c r="CV577" s="6"/>
      <c r="CW577" s="6"/>
      <c r="CX577" s="6"/>
      <c r="CY577" s="6"/>
      <c r="CZ577" s="6"/>
      <c r="DA577" s="6"/>
      <c r="DB577" s="6"/>
      <c r="DC577" s="6"/>
      <c r="DD577" s="6"/>
      <c r="DE577" s="6"/>
      <c r="DF577" s="6"/>
      <c r="DG577" s="6"/>
      <c r="DH577" s="6"/>
      <c r="DI577" s="6"/>
      <c r="DJ577" s="6"/>
      <c r="DK577" s="6"/>
      <c r="DL577" s="6"/>
      <c r="DM577" s="6"/>
      <c r="DN577" s="6"/>
      <c r="DO577" s="6"/>
      <c r="DP577" s="6"/>
      <c r="DQ577" s="6"/>
      <c r="DR577" s="6"/>
      <c r="DS577" s="6"/>
      <c r="DT577" s="6"/>
      <c r="DU577" s="6"/>
      <c r="DV577" s="6"/>
      <c r="DW577" s="6"/>
      <c r="DX577" s="6"/>
      <c r="DY577" s="6"/>
      <c r="DZ577" s="6"/>
      <c r="EA577" s="6"/>
      <c r="EB577" s="6"/>
      <c r="EC577" s="6"/>
      <c r="ED577" s="6"/>
      <c r="EE577" s="6"/>
      <c r="EF577" s="6"/>
    </row>
    <row r="578" spans="14:136"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  <c r="BU578" s="6"/>
      <c r="BV578" s="6"/>
      <c r="BW578" s="6"/>
      <c r="BX578" s="6"/>
      <c r="BY578" s="6"/>
      <c r="BZ578" s="6"/>
      <c r="CA578" s="6"/>
      <c r="CB578" s="6"/>
      <c r="CC578" s="6"/>
      <c r="CD578" s="6"/>
      <c r="CE578" s="6"/>
      <c r="CF578" s="6"/>
      <c r="CG578" s="6"/>
      <c r="CH578" s="6"/>
      <c r="CI578" s="6"/>
      <c r="CJ578" s="6"/>
      <c r="CK578" s="6"/>
      <c r="CL578" s="6"/>
      <c r="CM578" s="6"/>
      <c r="CN578" s="6"/>
      <c r="CO578" s="6"/>
      <c r="CP578" s="6"/>
      <c r="CQ578" s="6"/>
      <c r="CR578" s="6"/>
      <c r="CS578" s="6"/>
      <c r="CT578" s="6"/>
      <c r="CU578" s="6"/>
      <c r="CV578" s="6"/>
      <c r="CW578" s="6"/>
      <c r="CX578" s="6"/>
      <c r="CY578" s="6"/>
      <c r="CZ578" s="6"/>
      <c r="DA578" s="6"/>
      <c r="DB578" s="6"/>
      <c r="DC578" s="6"/>
      <c r="DD578" s="6"/>
      <c r="DE578" s="6"/>
      <c r="DF578" s="6"/>
      <c r="DG578" s="6"/>
      <c r="DH578" s="6"/>
      <c r="DI578" s="6"/>
      <c r="DJ578" s="6"/>
      <c r="DK578" s="6"/>
      <c r="DL578" s="6"/>
      <c r="DM578" s="6"/>
      <c r="DN578" s="6"/>
      <c r="DO578" s="6"/>
      <c r="DP578" s="6"/>
      <c r="DQ578" s="6"/>
      <c r="DR578" s="6"/>
      <c r="DS578" s="6"/>
      <c r="DT578" s="6"/>
      <c r="DU578" s="6"/>
      <c r="DV578" s="6"/>
      <c r="DW578" s="6"/>
      <c r="DX578" s="6"/>
      <c r="DY578" s="6"/>
      <c r="DZ578" s="6"/>
      <c r="EA578" s="6"/>
      <c r="EB578" s="6"/>
      <c r="EC578" s="6"/>
      <c r="ED578" s="6"/>
      <c r="EE578" s="6"/>
      <c r="EF578" s="6"/>
    </row>
    <row r="579" spans="14:136"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6"/>
      <c r="BX579" s="6"/>
      <c r="BY579" s="6"/>
      <c r="BZ579" s="6"/>
      <c r="CA579" s="6"/>
      <c r="CB579" s="6"/>
      <c r="CC579" s="6"/>
      <c r="CD579" s="6"/>
      <c r="CE579" s="6"/>
      <c r="CF579" s="6"/>
      <c r="CG579" s="6"/>
      <c r="CH579" s="6"/>
      <c r="CI579" s="6"/>
      <c r="CJ579" s="6"/>
      <c r="CK579" s="6"/>
      <c r="CL579" s="6"/>
      <c r="CM579" s="6"/>
      <c r="CN579" s="6"/>
      <c r="CO579" s="6"/>
      <c r="CP579" s="6"/>
      <c r="CQ579" s="6"/>
      <c r="CR579" s="6"/>
      <c r="CS579" s="6"/>
      <c r="CT579" s="6"/>
      <c r="CU579" s="6"/>
      <c r="CV579" s="6"/>
      <c r="CW579" s="6"/>
      <c r="CX579" s="6"/>
      <c r="CY579" s="6"/>
      <c r="CZ579" s="6"/>
      <c r="DA579" s="6"/>
      <c r="DB579" s="6"/>
      <c r="DC579" s="6"/>
      <c r="DD579" s="6"/>
      <c r="DE579" s="6"/>
      <c r="DF579" s="6"/>
      <c r="DG579" s="6"/>
      <c r="DH579" s="6"/>
      <c r="DI579" s="6"/>
      <c r="DJ579" s="6"/>
      <c r="DK579" s="6"/>
      <c r="DL579" s="6"/>
      <c r="DM579" s="6"/>
      <c r="DN579" s="6"/>
      <c r="DO579" s="6"/>
      <c r="DP579" s="6"/>
      <c r="DQ579" s="6"/>
      <c r="DR579" s="6"/>
      <c r="DS579" s="6"/>
      <c r="DT579" s="6"/>
      <c r="DU579" s="6"/>
      <c r="DV579" s="6"/>
      <c r="DW579" s="6"/>
      <c r="DX579" s="6"/>
      <c r="DY579" s="6"/>
      <c r="DZ579" s="6"/>
      <c r="EA579" s="6"/>
      <c r="EB579" s="6"/>
      <c r="EC579" s="6"/>
      <c r="ED579" s="6"/>
      <c r="EE579" s="6"/>
      <c r="EF579" s="6"/>
    </row>
    <row r="580" spans="14:136"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  <c r="CH580" s="6"/>
      <c r="CI580" s="6"/>
      <c r="CJ580" s="6"/>
      <c r="CK580" s="6"/>
      <c r="CL580" s="6"/>
      <c r="CM580" s="6"/>
      <c r="CN580" s="6"/>
      <c r="CO580" s="6"/>
      <c r="CP580" s="6"/>
      <c r="CQ580" s="6"/>
      <c r="CR580" s="6"/>
      <c r="CS580" s="6"/>
      <c r="CT580" s="6"/>
      <c r="CU580" s="6"/>
      <c r="CV580" s="6"/>
      <c r="CW580" s="6"/>
      <c r="CX580" s="6"/>
      <c r="CY580" s="6"/>
      <c r="CZ580" s="6"/>
      <c r="DA580" s="6"/>
      <c r="DB580" s="6"/>
      <c r="DC580" s="6"/>
      <c r="DD580" s="6"/>
      <c r="DE580" s="6"/>
      <c r="DF580" s="6"/>
      <c r="DG580" s="6"/>
      <c r="DH580" s="6"/>
      <c r="DI580" s="6"/>
      <c r="DJ580" s="6"/>
      <c r="DK580" s="6"/>
      <c r="DL580" s="6"/>
      <c r="DM580" s="6"/>
      <c r="DN580" s="6"/>
      <c r="DO580" s="6"/>
      <c r="DP580" s="6"/>
      <c r="DQ580" s="6"/>
      <c r="DR580" s="6"/>
      <c r="DS580" s="6"/>
      <c r="DT580" s="6"/>
      <c r="DU580" s="6"/>
      <c r="DV580" s="6"/>
      <c r="DW580" s="6"/>
      <c r="DX580" s="6"/>
      <c r="DY580" s="6"/>
      <c r="DZ580" s="6"/>
      <c r="EA580" s="6"/>
      <c r="EB580" s="6"/>
      <c r="EC580" s="6"/>
      <c r="ED580" s="6"/>
      <c r="EE580" s="6"/>
      <c r="EF580" s="6"/>
    </row>
    <row r="581" spans="14:136"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6"/>
      <c r="CA581" s="6"/>
      <c r="CB581" s="6"/>
      <c r="CC581" s="6"/>
      <c r="CD581" s="6"/>
      <c r="CE581" s="6"/>
      <c r="CF581" s="6"/>
      <c r="CG581" s="6"/>
      <c r="CH581" s="6"/>
      <c r="CI581" s="6"/>
      <c r="CJ581" s="6"/>
      <c r="CK581" s="6"/>
      <c r="CL581" s="6"/>
      <c r="CM581" s="6"/>
      <c r="CN581" s="6"/>
      <c r="CO581" s="6"/>
      <c r="CP581" s="6"/>
      <c r="CQ581" s="6"/>
      <c r="CR581" s="6"/>
      <c r="CS581" s="6"/>
      <c r="CT581" s="6"/>
      <c r="CU581" s="6"/>
      <c r="CV581" s="6"/>
      <c r="CW581" s="6"/>
      <c r="CX581" s="6"/>
      <c r="CY581" s="6"/>
      <c r="CZ581" s="6"/>
      <c r="DA581" s="6"/>
      <c r="DB581" s="6"/>
      <c r="DC581" s="6"/>
      <c r="DD581" s="6"/>
      <c r="DE581" s="6"/>
      <c r="DF581" s="6"/>
      <c r="DG581" s="6"/>
      <c r="DH581" s="6"/>
      <c r="DI581" s="6"/>
      <c r="DJ581" s="6"/>
      <c r="DK581" s="6"/>
      <c r="DL581" s="6"/>
      <c r="DM581" s="6"/>
      <c r="DN581" s="6"/>
      <c r="DO581" s="6"/>
      <c r="DP581" s="6"/>
      <c r="DQ581" s="6"/>
      <c r="DR581" s="6"/>
      <c r="DS581" s="6"/>
      <c r="DT581" s="6"/>
      <c r="DU581" s="6"/>
      <c r="DV581" s="6"/>
      <c r="DW581" s="6"/>
      <c r="DX581" s="6"/>
      <c r="DY581" s="6"/>
      <c r="DZ581" s="6"/>
      <c r="EA581" s="6"/>
      <c r="EB581" s="6"/>
      <c r="EC581" s="6"/>
      <c r="ED581" s="6"/>
      <c r="EE581" s="6"/>
      <c r="EF581" s="6"/>
    </row>
    <row r="582" spans="14:136"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6"/>
      <c r="CA582" s="6"/>
      <c r="CB582" s="6"/>
      <c r="CC582" s="6"/>
      <c r="CD582" s="6"/>
      <c r="CE582" s="6"/>
      <c r="CF582" s="6"/>
      <c r="CG582" s="6"/>
      <c r="CH582" s="6"/>
      <c r="CI582" s="6"/>
      <c r="CJ582" s="6"/>
      <c r="CK582" s="6"/>
      <c r="CL582" s="6"/>
      <c r="CM582" s="6"/>
      <c r="CN582" s="6"/>
      <c r="CO582" s="6"/>
      <c r="CP582" s="6"/>
      <c r="CQ582" s="6"/>
      <c r="CR582" s="6"/>
      <c r="CS582" s="6"/>
      <c r="CT582" s="6"/>
      <c r="CU582" s="6"/>
      <c r="CV582" s="6"/>
      <c r="CW582" s="6"/>
      <c r="CX582" s="6"/>
      <c r="CY582" s="6"/>
      <c r="CZ582" s="6"/>
      <c r="DA582" s="6"/>
      <c r="DB582" s="6"/>
      <c r="DC582" s="6"/>
      <c r="DD582" s="6"/>
      <c r="DE582" s="6"/>
      <c r="DF582" s="6"/>
      <c r="DG582" s="6"/>
      <c r="DH582" s="6"/>
      <c r="DI582" s="6"/>
      <c r="DJ582" s="6"/>
      <c r="DK582" s="6"/>
      <c r="DL582" s="6"/>
      <c r="DM582" s="6"/>
      <c r="DN582" s="6"/>
      <c r="DO582" s="6"/>
      <c r="DP582" s="6"/>
      <c r="DQ582" s="6"/>
      <c r="DR582" s="6"/>
      <c r="DS582" s="6"/>
      <c r="DT582" s="6"/>
      <c r="DU582" s="6"/>
      <c r="DV582" s="6"/>
      <c r="DW582" s="6"/>
      <c r="DX582" s="6"/>
      <c r="DY582" s="6"/>
      <c r="DZ582" s="6"/>
      <c r="EA582" s="6"/>
      <c r="EB582" s="6"/>
      <c r="EC582" s="6"/>
      <c r="ED582" s="6"/>
      <c r="EE582" s="6"/>
      <c r="EF582" s="6"/>
    </row>
    <row r="583" spans="14:136"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  <c r="BY583" s="6"/>
      <c r="BZ583" s="6"/>
      <c r="CA583" s="6"/>
      <c r="CB583" s="6"/>
      <c r="CC583" s="6"/>
      <c r="CD583" s="6"/>
      <c r="CE583" s="6"/>
      <c r="CF583" s="6"/>
      <c r="CG583" s="6"/>
      <c r="CH583" s="6"/>
      <c r="CI583" s="6"/>
      <c r="CJ583" s="6"/>
      <c r="CK583" s="6"/>
      <c r="CL583" s="6"/>
      <c r="CM583" s="6"/>
      <c r="CN583" s="6"/>
      <c r="CO583" s="6"/>
      <c r="CP583" s="6"/>
      <c r="CQ583" s="6"/>
      <c r="CR583" s="6"/>
      <c r="CS583" s="6"/>
      <c r="CT583" s="6"/>
      <c r="CU583" s="6"/>
      <c r="CV583" s="6"/>
      <c r="CW583" s="6"/>
      <c r="CX583" s="6"/>
      <c r="CY583" s="6"/>
      <c r="CZ583" s="6"/>
      <c r="DA583" s="6"/>
      <c r="DB583" s="6"/>
      <c r="DC583" s="6"/>
      <c r="DD583" s="6"/>
      <c r="DE583" s="6"/>
      <c r="DF583" s="6"/>
      <c r="DG583" s="6"/>
      <c r="DH583" s="6"/>
      <c r="DI583" s="6"/>
      <c r="DJ583" s="6"/>
      <c r="DK583" s="6"/>
      <c r="DL583" s="6"/>
      <c r="DM583" s="6"/>
      <c r="DN583" s="6"/>
      <c r="DO583" s="6"/>
      <c r="DP583" s="6"/>
      <c r="DQ583" s="6"/>
      <c r="DR583" s="6"/>
      <c r="DS583" s="6"/>
      <c r="DT583" s="6"/>
      <c r="DU583" s="6"/>
      <c r="DV583" s="6"/>
      <c r="DW583" s="6"/>
      <c r="DX583" s="6"/>
      <c r="DY583" s="6"/>
      <c r="DZ583" s="6"/>
      <c r="EA583" s="6"/>
      <c r="EB583" s="6"/>
      <c r="EC583" s="6"/>
      <c r="ED583" s="6"/>
      <c r="EE583" s="6"/>
      <c r="EF583" s="6"/>
    </row>
    <row r="584" spans="14:136"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6"/>
      <c r="CA584" s="6"/>
      <c r="CB584" s="6"/>
      <c r="CC584" s="6"/>
      <c r="CD584" s="6"/>
      <c r="CE584" s="6"/>
      <c r="CF584" s="6"/>
      <c r="CG584" s="6"/>
      <c r="CH584" s="6"/>
      <c r="CI584" s="6"/>
      <c r="CJ584" s="6"/>
      <c r="CK584" s="6"/>
      <c r="CL584" s="6"/>
      <c r="CM584" s="6"/>
      <c r="CN584" s="6"/>
      <c r="CO584" s="6"/>
      <c r="CP584" s="6"/>
      <c r="CQ584" s="6"/>
      <c r="CR584" s="6"/>
      <c r="CS584" s="6"/>
      <c r="CT584" s="6"/>
      <c r="CU584" s="6"/>
      <c r="CV584" s="6"/>
      <c r="CW584" s="6"/>
      <c r="CX584" s="6"/>
      <c r="CY584" s="6"/>
      <c r="CZ584" s="6"/>
      <c r="DA584" s="6"/>
      <c r="DB584" s="6"/>
      <c r="DC584" s="6"/>
      <c r="DD584" s="6"/>
      <c r="DE584" s="6"/>
      <c r="DF584" s="6"/>
      <c r="DG584" s="6"/>
      <c r="DH584" s="6"/>
      <c r="DI584" s="6"/>
      <c r="DJ584" s="6"/>
      <c r="DK584" s="6"/>
      <c r="DL584" s="6"/>
      <c r="DM584" s="6"/>
      <c r="DN584" s="6"/>
      <c r="DO584" s="6"/>
      <c r="DP584" s="6"/>
      <c r="DQ584" s="6"/>
      <c r="DR584" s="6"/>
      <c r="DS584" s="6"/>
      <c r="DT584" s="6"/>
      <c r="DU584" s="6"/>
      <c r="DV584" s="6"/>
      <c r="DW584" s="6"/>
      <c r="DX584" s="6"/>
      <c r="DY584" s="6"/>
      <c r="DZ584" s="6"/>
      <c r="EA584" s="6"/>
      <c r="EB584" s="6"/>
      <c r="EC584" s="6"/>
      <c r="ED584" s="6"/>
      <c r="EE584" s="6"/>
      <c r="EF584" s="6"/>
    </row>
    <row r="585" spans="14:136"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  <c r="BU585" s="6"/>
      <c r="BV585" s="6"/>
      <c r="BW585" s="6"/>
      <c r="BX585" s="6"/>
      <c r="BY585" s="6"/>
      <c r="BZ585" s="6"/>
      <c r="CA585" s="6"/>
      <c r="CB585" s="6"/>
      <c r="CC585" s="6"/>
      <c r="CD585" s="6"/>
      <c r="CE585" s="6"/>
      <c r="CF585" s="6"/>
      <c r="CG585" s="6"/>
      <c r="CH585" s="6"/>
      <c r="CI585" s="6"/>
      <c r="CJ585" s="6"/>
      <c r="CK585" s="6"/>
      <c r="CL585" s="6"/>
      <c r="CM585" s="6"/>
      <c r="CN585" s="6"/>
      <c r="CO585" s="6"/>
      <c r="CP585" s="6"/>
      <c r="CQ585" s="6"/>
      <c r="CR585" s="6"/>
      <c r="CS585" s="6"/>
      <c r="CT585" s="6"/>
      <c r="CU585" s="6"/>
      <c r="CV585" s="6"/>
      <c r="CW585" s="6"/>
      <c r="CX585" s="6"/>
      <c r="CY585" s="6"/>
      <c r="CZ585" s="6"/>
      <c r="DA585" s="6"/>
      <c r="DB585" s="6"/>
      <c r="DC585" s="6"/>
      <c r="DD585" s="6"/>
      <c r="DE585" s="6"/>
      <c r="DF585" s="6"/>
      <c r="DG585" s="6"/>
      <c r="DH585" s="6"/>
      <c r="DI585" s="6"/>
      <c r="DJ585" s="6"/>
      <c r="DK585" s="6"/>
      <c r="DL585" s="6"/>
      <c r="DM585" s="6"/>
      <c r="DN585" s="6"/>
      <c r="DO585" s="6"/>
      <c r="DP585" s="6"/>
      <c r="DQ585" s="6"/>
      <c r="DR585" s="6"/>
      <c r="DS585" s="6"/>
      <c r="DT585" s="6"/>
      <c r="DU585" s="6"/>
      <c r="DV585" s="6"/>
      <c r="DW585" s="6"/>
      <c r="DX585" s="6"/>
      <c r="DY585" s="6"/>
      <c r="DZ585" s="6"/>
      <c r="EA585" s="6"/>
      <c r="EB585" s="6"/>
      <c r="EC585" s="6"/>
      <c r="ED585" s="6"/>
      <c r="EE585" s="6"/>
      <c r="EF585" s="6"/>
    </row>
    <row r="586" spans="14:136"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/>
      <c r="CF586" s="6"/>
      <c r="CG586" s="6"/>
      <c r="CH586" s="6"/>
      <c r="CI586" s="6"/>
      <c r="CJ586" s="6"/>
      <c r="CK586" s="6"/>
      <c r="CL586" s="6"/>
      <c r="CM586" s="6"/>
      <c r="CN586" s="6"/>
      <c r="CO586" s="6"/>
      <c r="CP586" s="6"/>
      <c r="CQ586" s="6"/>
      <c r="CR586" s="6"/>
      <c r="CS586" s="6"/>
      <c r="CT586" s="6"/>
      <c r="CU586" s="6"/>
      <c r="CV586" s="6"/>
      <c r="CW586" s="6"/>
      <c r="CX586" s="6"/>
      <c r="CY586" s="6"/>
      <c r="CZ586" s="6"/>
      <c r="DA586" s="6"/>
      <c r="DB586" s="6"/>
      <c r="DC586" s="6"/>
      <c r="DD586" s="6"/>
      <c r="DE586" s="6"/>
      <c r="DF586" s="6"/>
      <c r="DG586" s="6"/>
      <c r="DH586" s="6"/>
      <c r="DI586" s="6"/>
      <c r="DJ586" s="6"/>
      <c r="DK586" s="6"/>
      <c r="DL586" s="6"/>
      <c r="DM586" s="6"/>
      <c r="DN586" s="6"/>
      <c r="DO586" s="6"/>
      <c r="DP586" s="6"/>
      <c r="DQ586" s="6"/>
      <c r="DR586" s="6"/>
      <c r="DS586" s="6"/>
      <c r="DT586" s="6"/>
      <c r="DU586" s="6"/>
      <c r="DV586" s="6"/>
      <c r="DW586" s="6"/>
      <c r="DX586" s="6"/>
      <c r="DY586" s="6"/>
      <c r="DZ586" s="6"/>
      <c r="EA586" s="6"/>
      <c r="EB586" s="6"/>
      <c r="EC586" s="6"/>
      <c r="ED586" s="6"/>
      <c r="EE586" s="6"/>
      <c r="EF586" s="6"/>
    </row>
    <row r="587" spans="14:136"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  <c r="CH587" s="6"/>
      <c r="CI587" s="6"/>
      <c r="CJ587" s="6"/>
      <c r="CK587" s="6"/>
      <c r="CL587" s="6"/>
      <c r="CM587" s="6"/>
      <c r="CN587" s="6"/>
      <c r="CO587" s="6"/>
      <c r="CP587" s="6"/>
      <c r="CQ587" s="6"/>
      <c r="CR587" s="6"/>
      <c r="CS587" s="6"/>
      <c r="CT587" s="6"/>
      <c r="CU587" s="6"/>
      <c r="CV587" s="6"/>
      <c r="CW587" s="6"/>
      <c r="CX587" s="6"/>
      <c r="CY587" s="6"/>
      <c r="CZ587" s="6"/>
      <c r="DA587" s="6"/>
      <c r="DB587" s="6"/>
      <c r="DC587" s="6"/>
      <c r="DD587" s="6"/>
      <c r="DE587" s="6"/>
      <c r="DF587" s="6"/>
      <c r="DG587" s="6"/>
      <c r="DH587" s="6"/>
      <c r="DI587" s="6"/>
      <c r="DJ587" s="6"/>
      <c r="DK587" s="6"/>
      <c r="DL587" s="6"/>
      <c r="DM587" s="6"/>
      <c r="DN587" s="6"/>
      <c r="DO587" s="6"/>
      <c r="DP587" s="6"/>
      <c r="DQ587" s="6"/>
      <c r="DR587" s="6"/>
      <c r="DS587" s="6"/>
      <c r="DT587" s="6"/>
      <c r="DU587" s="6"/>
      <c r="DV587" s="6"/>
      <c r="DW587" s="6"/>
      <c r="DX587" s="6"/>
      <c r="DY587" s="6"/>
      <c r="DZ587" s="6"/>
      <c r="EA587" s="6"/>
      <c r="EB587" s="6"/>
      <c r="EC587" s="6"/>
      <c r="ED587" s="6"/>
      <c r="EE587" s="6"/>
      <c r="EF587" s="6"/>
    </row>
    <row r="588" spans="14:136"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6"/>
      <c r="CH588" s="6"/>
      <c r="CI588" s="6"/>
      <c r="CJ588" s="6"/>
      <c r="CK588" s="6"/>
      <c r="CL588" s="6"/>
      <c r="CM588" s="6"/>
      <c r="CN588" s="6"/>
      <c r="CO588" s="6"/>
      <c r="CP588" s="6"/>
      <c r="CQ588" s="6"/>
      <c r="CR588" s="6"/>
      <c r="CS588" s="6"/>
      <c r="CT588" s="6"/>
      <c r="CU588" s="6"/>
      <c r="CV588" s="6"/>
      <c r="CW588" s="6"/>
      <c r="CX588" s="6"/>
      <c r="CY588" s="6"/>
      <c r="CZ588" s="6"/>
      <c r="DA588" s="6"/>
      <c r="DB588" s="6"/>
      <c r="DC588" s="6"/>
      <c r="DD588" s="6"/>
      <c r="DE588" s="6"/>
      <c r="DF588" s="6"/>
      <c r="DG588" s="6"/>
      <c r="DH588" s="6"/>
      <c r="DI588" s="6"/>
      <c r="DJ588" s="6"/>
      <c r="DK588" s="6"/>
      <c r="DL588" s="6"/>
      <c r="DM588" s="6"/>
      <c r="DN588" s="6"/>
      <c r="DO588" s="6"/>
      <c r="DP588" s="6"/>
      <c r="DQ588" s="6"/>
      <c r="DR588" s="6"/>
      <c r="DS588" s="6"/>
      <c r="DT588" s="6"/>
      <c r="DU588" s="6"/>
      <c r="DV588" s="6"/>
      <c r="DW588" s="6"/>
      <c r="DX588" s="6"/>
      <c r="DY588" s="6"/>
      <c r="DZ588" s="6"/>
      <c r="EA588" s="6"/>
      <c r="EB588" s="6"/>
      <c r="EC588" s="6"/>
      <c r="ED588" s="6"/>
      <c r="EE588" s="6"/>
      <c r="EF588" s="6"/>
    </row>
    <row r="589" spans="14:136"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  <c r="BY589" s="6"/>
      <c r="BZ589" s="6"/>
      <c r="CA589" s="6"/>
      <c r="CB589" s="6"/>
      <c r="CC589" s="6"/>
      <c r="CD589" s="6"/>
      <c r="CE589" s="6"/>
      <c r="CF589" s="6"/>
      <c r="CG589" s="6"/>
      <c r="CH589" s="6"/>
      <c r="CI589" s="6"/>
      <c r="CJ589" s="6"/>
      <c r="CK589" s="6"/>
      <c r="CL589" s="6"/>
      <c r="CM589" s="6"/>
      <c r="CN589" s="6"/>
      <c r="CO589" s="6"/>
      <c r="CP589" s="6"/>
      <c r="CQ589" s="6"/>
      <c r="CR589" s="6"/>
      <c r="CS589" s="6"/>
      <c r="CT589" s="6"/>
      <c r="CU589" s="6"/>
      <c r="CV589" s="6"/>
      <c r="CW589" s="6"/>
      <c r="CX589" s="6"/>
      <c r="CY589" s="6"/>
      <c r="CZ589" s="6"/>
      <c r="DA589" s="6"/>
      <c r="DB589" s="6"/>
      <c r="DC589" s="6"/>
      <c r="DD589" s="6"/>
      <c r="DE589" s="6"/>
      <c r="DF589" s="6"/>
      <c r="DG589" s="6"/>
      <c r="DH589" s="6"/>
      <c r="DI589" s="6"/>
      <c r="DJ589" s="6"/>
      <c r="DK589" s="6"/>
      <c r="DL589" s="6"/>
      <c r="DM589" s="6"/>
      <c r="DN589" s="6"/>
      <c r="DO589" s="6"/>
      <c r="DP589" s="6"/>
      <c r="DQ589" s="6"/>
      <c r="DR589" s="6"/>
      <c r="DS589" s="6"/>
      <c r="DT589" s="6"/>
      <c r="DU589" s="6"/>
      <c r="DV589" s="6"/>
      <c r="DW589" s="6"/>
      <c r="DX589" s="6"/>
      <c r="DY589" s="6"/>
      <c r="DZ589" s="6"/>
      <c r="EA589" s="6"/>
      <c r="EB589" s="6"/>
      <c r="EC589" s="6"/>
      <c r="ED589" s="6"/>
      <c r="EE589" s="6"/>
      <c r="EF589" s="6"/>
    </row>
    <row r="590" spans="14:136"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6"/>
      <c r="CA590" s="6"/>
      <c r="CB590" s="6"/>
      <c r="CC590" s="6"/>
      <c r="CD590" s="6"/>
      <c r="CE590" s="6"/>
      <c r="CF590" s="6"/>
      <c r="CG590" s="6"/>
      <c r="CH590" s="6"/>
      <c r="CI590" s="6"/>
      <c r="CJ590" s="6"/>
      <c r="CK590" s="6"/>
      <c r="CL590" s="6"/>
      <c r="CM590" s="6"/>
      <c r="CN590" s="6"/>
      <c r="CO590" s="6"/>
      <c r="CP590" s="6"/>
      <c r="CQ590" s="6"/>
      <c r="CR590" s="6"/>
      <c r="CS590" s="6"/>
      <c r="CT590" s="6"/>
      <c r="CU590" s="6"/>
      <c r="CV590" s="6"/>
      <c r="CW590" s="6"/>
      <c r="CX590" s="6"/>
      <c r="CY590" s="6"/>
      <c r="CZ590" s="6"/>
      <c r="DA590" s="6"/>
      <c r="DB590" s="6"/>
      <c r="DC590" s="6"/>
      <c r="DD590" s="6"/>
      <c r="DE590" s="6"/>
      <c r="DF590" s="6"/>
      <c r="DG590" s="6"/>
      <c r="DH590" s="6"/>
      <c r="DI590" s="6"/>
      <c r="DJ590" s="6"/>
      <c r="DK590" s="6"/>
      <c r="DL590" s="6"/>
      <c r="DM590" s="6"/>
      <c r="DN590" s="6"/>
      <c r="DO590" s="6"/>
      <c r="DP590" s="6"/>
      <c r="DQ590" s="6"/>
      <c r="DR590" s="6"/>
      <c r="DS590" s="6"/>
      <c r="DT590" s="6"/>
      <c r="DU590" s="6"/>
      <c r="DV590" s="6"/>
      <c r="DW590" s="6"/>
      <c r="DX590" s="6"/>
      <c r="DY590" s="6"/>
      <c r="DZ590" s="6"/>
      <c r="EA590" s="6"/>
      <c r="EB590" s="6"/>
      <c r="EC590" s="6"/>
      <c r="ED590" s="6"/>
      <c r="EE590" s="6"/>
      <c r="EF590" s="6"/>
    </row>
    <row r="591" spans="14:136"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  <c r="BY591" s="6"/>
      <c r="BZ591" s="6"/>
      <c r="CA591" s="6"/>
      <c r="CB591" s="6"/>
      <c r="CC591" s="6"/>
      <c r="CD591" s="6"/>
      <c r="CE591" s="6"/>
      <c r="CF591" s="6"/>
      <c r="CG591" s="6"/>
      <c r="CH591" s="6"/>
      <c r="CI591" s="6"/>
      <c r="CJ591" s="6"/>
      <c r="CK591" s="6"/>
      <c r="CL591" s="6"/>
      <c r="CM591" s="6"/>
      <c r="CN591" s="6"/>
      <c r="CO591" s="6"/>
      <c r="CP591" s="6"/>
      <c r="CQ591" s="6"/>
      <c r="CR591" s="6"/>
      <c r="CS591" s="6"/>
      <c r="CT591" s="6"/>
      <c r="CU591" s="6"/>
      <c r="CV591" s="6"/>
      <c r="CW591" s="6"/>
      <c r="CX591" s="6"/>
      <c r="CY591" s="6"/>
      <c r="CZ591" s="6"/>
      <c r="DA591" s="6"/>
      <c r="DB591" s="6"/>
      <c r="DC591" s="6"/>
      <c r="DD591" s="6"/>
      <c r="DE591" s="6"/>
      <c r="DF591" s="6"/>
      <c r="DG591" s="6"/>
      <c r="DH591" s="6"/>
      <c r="DI591" s="6"/>
      <c r="DJ591" s="6"/>
      <c r="DK591" s="6"/>
      <c r="DL591" s="6"/>
      <c r="DM591" s="6"/>
      <c r="DN591" s="6"/>
      <c r="DO591" s="6"/>
      <c r="DP591" s="6"/>
      <c r="DQ591" s="6"/>
      <c r="DR591" s="6"/>
      <c r="DS591" s="6"/>
      <c r="DT591" s="6"/>
      <c r="DU591" s="6"/>
      <c r="DV591" s="6"/>
      <c r="DW591" s="6"/>
      <c r="DX591" s="6"/>
      <c r="DY591" s="6"/>
      <c r="DZ591" s="6"/>
      <c r="EA591" s="6"/>
      <c r="EB591" s="6"/>
      <c r="EC591" s="6"/>
      <c r="ED591" s="6"/>
      <c r="EE591" s="6"/>
      <c r="EF591" s="6"/>
    </row>
    <row r="592" spans="14:136"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6"/>
      <c r="CA592" s="6"/>
      <c r="CB592" s="6"/>
      <c r="CC592" s="6"/>
      <c r="CD592" s="6"/>
      <c r="CE592" s="6"/>
      <c r="CF592" s="6"/>
      <c r="CG592" s="6"/>
      <c r="CH592" s="6"/>
      <c r="CI592" s="6"/>
      <c r="CJ592" s="6"/>
      <c r="CK592" s="6"/>
      <c r="CL592" s="6"/>
      <c r="CM592" s="6"/>
      <c r="CN592" s="6"/>
      <c r="CO592" s="6"/>
      <c r="CP592" s="6"/>
      <c r="CQ592" s="6"/>
      <c r="CR592" s="6"/>
      <c r="CS592" s="6"/>
      <c r="CT592" s="6"/>
      <c r="CU592" s="6"/>
      <c r="CV592" s="6"/>
      <c r="CW592" s="6"/>
      <c r="CX592" s="6"/>
      <c r="CY592" s="6"/>
      <c r="CZ592" s="6"/>
      <c r="DA592" s="6"/>
      <c r="DB592" s="6"/>
      <c r="DC592" s="6"/>
      <c r="DD592" s="6"/>
      <c r="DE592" s="6"/>
      <c r="DF592" s="6"/>
      <c r="DG592" s="6"/>
      <c r="DH592" s="6"/>
      <c r="DI592" s="6"/>
      <c r="DJ592" s="6"/>
      <c r="DK592" s="6"/>
      <c r="DL592" s="6"/>
      <c r="DM592" s="6"/>
      <c r="DN592" s="6"/>
      <c r="DO592" s="6"/>
      <c r="DP592" s="6"/>
      <c r="DQ592" s="6"/>
      <c r="DR592" s="6"/>
      <c r="DS592" s="6"/>
      <c r="DT592" s="6"/>
      <c r="DU592" s="6"/>
      <c r="DV592" s="6"/>
      <c r="DW592" s="6"/>
      <c r="DX592" s="6"/>
      <c r="DY592" s="6"/>
      <c r="DZ592" s="6"/>
      <c r="EA592" s="6"/>
      <c r="EB592" s="6"/>
      <c r="EC592" s="6"/>
      <c r="ED592" s="6"/>
      <c r="EE592" s="6"/>
      <c r="EF592" s="6"/>
    </row>
    <row r="593" spans="1:136"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  <c r="BY593" s="6"/>
      <c r="BZ593" s="6"/>
      <c r="CA593" s="6"/>
      <c r="CB593" s="6"/>
      <c r="CC593" s="6"/>
      <c r="CD593" s="6"/>
      <c r="CE593" s="6"/>
      <c r="CF593" s="6"/>
      <c r="CG593" s="6"/>
      <c r="CH593" s="6"/>
      <c r="CI593" s="6"/>
      <c r="CJ593" s="6"/>
      <c r="CK593" s="6"/>
      <c r="CL593" s="6"/>
      <c r="CM593" s="6"/>
      <c r="CN593" s="6"/>
      <c r="CO593" s="6"/>
      <c r="CP593" s="6"/>
      <c r="CQ593" s="6"/>
      <c r="CR593" s="6"/>
      <c r="CS593" s="6"/>
      <c r="CT593" s="6"/>
      <c r="CU593" s="6"/>
      <c r="CV593" s="6"/>
      <c r="CW593" s="6"/>
      <c r="CX593" s="6"/>
      <c r="CY593" s="6"/>
      <c r="CZ593" s="6"/>
      <c r="DA593" s="6"/>
      <c r="DB593" s="6"/>
      <c r="DC593" s="6"/>
      <c r="DD593" s="6"/>
      <c r="DE593" s="6"/>
      <c r="DF593" s="6"/>
      <c r="DG593" s="6"/>
      <c r="DH593" s="6"/>
      <c r="DI593" s="6"/>
      <c r="DJ593" s="6"/>
      <c r="DK593" s="6"/>
      <c r="DL593" s="6"/>
      <c r="DM593" s="6"/>
      <c r="DN593" s="6"/>
      <c r="DO593" s="6"/>
      <c r="DP593" s="6"/>
      <c r="DQ593" s="6"/>
      <c r="DR593" s="6"/>
      <c r="DS593" s="6"/>
      <c r="DT593" s="6"/>
      <c r="DU593" s="6"/>
      <c r="DV593" s="6"/>
      <c r="DW593" s="6"/>
      <c r="DX593" s="6"/>
      <c r="DY593" s="6"/>
      <c r="DZ593" s="6"/>
      <c r="EA593" s="6"/>
      <c r="EB593" s="6"/>
      <c r="EC593" s="6"/>
      <c r="ED593" s="6"/>
      <c r="EE593" s="6"/>
      <c r="EF593" s="6"/>
    </row>
    <row r="594" spans="1:136"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6"/>
      <c r="CA594" s="6"/>
      <c r="CB594" s="6"/>
      <c r="CC594" s="6"/>
      <c r="CD594" s="6"/>
      <c r="CE594" s="6"/>
      <c r="CF594" s="6"/>
      <c r="CG594" s="6"/>
      <c r="CH594" s="6"/>
      <c r="CI594" s="6"/>
      <c r="CJ594" s="6"/>
      <c r="CK594" s="6"/>
      <c r="CL594" s="6"/>
      <c r="CM594" s="6"/>
      <c r="CN594" s="6"/>
      <c r="CO594" s="6"/>
      <c r="CP594" s="6"/>
      <c r="CQ594" s="6"/>
      <c r="CR594" s="6"/>
      <c r="CS594" s="6"/>
      <c r="CT594" s="6"/>
      <c r="CU594" s="6"/>
      <c r="CV594" s="6"/>
      <c r="CW594" s="6"/>
      <c r="CX594" s="6"/>
      <c r="CY594" s="6"/>
      <c r="CZ594" s="6"/>
      <c r="DA594" s="6"/>
      <c r="DB594" s="6"/>
      <c r="DC594" s="6"/>
      <c r="DD594" s="6"/>
      <c r="DE594" s="6"/>
      <c r="DF594" s="6"/>
      <c r="DG594" s="6"/>
      <c r="DH594" s="6"/>
      <c r="DI594" s="6"/>
      <c r="DJ594" s="6"/>
      <c r="DK594" s="6"/>
      <c r="DL594" s="6"/>
      <c r="DM594" s="6"/>
      <c r="DN594" s="6"/>
      <c r="DO594" s="6"/>
      <c r="DP594" s="6"/>
      <c r="DQ594" s="6"/>
      <c r="DR594" s="6"/>
      <c r="DS594" s="6"/>
      <c r="DT594" s="6"/>
      <c r="DU594" s="6"/>
      <c r="DV594" s="6"/>
      <c r="DW594" s="6"/>
      <c r="DX594" s="6"/>
      <c r="DY594" s="6"/>
      <c r="DZ594" s="6"/>
      <c r="EA594" s="6"/>
      <c r="EB594" s="6"/>
      <c r="EC594" s="6"/>
      <c r="ED594" s="6"/>
      <c r="EE594" s="6"/>
      <c r="EF594" s="6"/>
    </row>
    <row r="595" spans="1:136" ht="16.149999999999999" customHeight="1"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  <c r="BY595" s="6"/>
      <c r="BZ595" s="6"/>
      <c r="CA595" s="6"/>
      <c r="CB595" s="6"/>
      <c r="CC595" s="6"/>
      <c r="CD595" s="6"/>
      <c r="CE595" s="6"/>
      <c r="CF595" s="6"/>
      <c r="CG595" s="6"/>
      <c r="CH595" s="6"/>
      <c r="CI595" s="6"/>
      <c r="CJ595" s="6"/>
      <c r="CK595" s="6"/>
      <c r="CL595" s="6"/>
      <c r="CM595" s="6"/>
      <c r="CN595" s="6"/>
      <c r="CO595" s="6"/>
      <c r="CP595" s="6"/>
      <c r="CQ595" s="6"/>
      <c r="CR595" s="6"/>
      <c r="CS595" s="6"/>
      <c r="CT595" s="6"/>
      <c r="CU595" s="6"/>
      <c r="CV595" s="6"/>
      <c r="CW595" s="6"/>
      <c r="CX595" s="6"/>
      <c r="CY595" s="6"/>
      <c r="CZ595" s="6"/>
      <c r="DA595" s="6"/>
      <c r="DB595" s="6"/>
      <c r="DC595" s="6"/>
      <c r="DD595" s="6"/>
      <c r="DE595" s="6"/>
      <c r="DF595" s="6"/>
      <c r="DG595" s="6"/>
      <c r="DH595" s="6"/>
      <c r="DI595" s="6"/>
      <c r="DJ595" s="6"/>
      <c r="DK595" s="6"/>
      <c r="DL595" s="6"/>
      <c r="DM595" s="6"/>
      <c r="DN595" s="6"/>
      <c r="DO595" s="6"/>
      <c r="DP595" s="6"/>
      <c r="DQ595" s="6"/>
      <c r="DR595" s="6"/>
      <c r="DS595" s="6"/>
      <c r="DT595" s="6"/>
      <c r="DU595" s="6"/>
      <c r="DV595" s="6"/>
      <c r="DW595" s="6"/>
      <c r="DX595" s="6"/>
      <c r="DY595" s="6"/>
      <c r="DZ595" s="6"/>
      <c r="EA595" s="6"/>
      <c r="EB595" s="6"/>
      <c r="EC595" s="6"/>
      <c r="ED595" s="6"/>
      <c r="EE595" s="6"/>
      <c r="EF595" s="6"/>
    </row>
    <row r="596" spans="1:136"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6"/>
      <c r="CH596" s="6"/>
      <c r="CI596" s="6"/>
      <c r="CJ596" s="6"/>
      <c r="CK596" s="6"/>
      <c r="CL596" s="6"/>
      <c r="CM596" s="6"/>
      <c r="CN596" s="6"/>
      <c r="CO596" s="6"/>
      <c r="CP596" s="6"/>
      <c r="CQ596" s="6"/>
      <c r="CR596" s="6"/>
      <c r="CS596" s="6"/>
      <c r="CT596" s="6"/>
      <c r="CU596" s="6"/>
      <c r="CV596" s="6"/>
      <c r="CW596" s="6"/>
      <c r="CX596" s="6"/>
      <c r="CY596" s="6"/>
      <c r="CZ596" s="6"/>
      <c r="DA596" s="6"/>
      <c r="DB596" s="6"/>
      <c r="DC596" s="6"/>
      <c r="DD596" s="6"/>
      <c r="DE596" s="6"/>
      <c r="DF596" s="6"/>
      <c r="DG596" s="6"/>
      <c r="DH596" s="6"/>
      <c r="DI596" s="6"/>
      <c r="DJ596" s="6"/>
      <c r="DK596" s="6"/>
      <c r="DL596" s="6"/>
      <c r="DM596" s="6"/>
      <c r="DN596" s="6"/>
      <c r="DO596" s="6"/>
      <c r="DP596" s="6"/>
      <c r="DQ596" s="6"/>
      <c r="DR596" s="6"/>
      <c r="DS596" s="6"/>
      <c r="DT596" s="6"/>
      <c r="DU596" s="6"/>
      <c r="DV596" s="6"/>
      <c r="DW596" s="6"/>
      <c r="DX596" s="6"/>
      <c r="DY596" s="6"/>
      <c r="DZ596" s="6"/>
      <c r="EA596" s="6"/>
      <c r="EB596" s="6"/>
      <c r="EC596" s="6"/>
      <c r="ED596" s="6"/>
      <c r="EE596" s="6"/>
      <c r="EF596" s="6"/>
    </row>
    <row r="597" spans="1:136"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  <c r="BY597" s="6"/>
      <c r="BZ597" s="6"/>
      <c r="CA597" s="6"/>
      <c r="CB597" s="6"/>
      <c r="CC597" s="6"/>
      <c r="CD597" s="6"/>
      <c r="CE597" s="6"/>
      <c r="CF597" s="6"/>
      <c r="CG597" s="6"/>
      <c r="CH597" s="6"/>
      <c r="CI597" s="6"/>
      <c r="CJ597" s="6"/>
      <c r="CK597" s="6"/>
      <c r="CL597" s="6"/>
      <c r="CM597" s="6"/>
      <c r="CN597" s="6"/>
      <c r="CO597" s="6"/>
      <c r="CP597" s="6"/>
      <c r="CQ597" s="6"/>
      <c r="CR597" s="6"/>
      <c r="CS597" s="6"/>
      <c r="CT597" s="6"/>
      <c r="CU597" s="6"/>
      <c r="CV597" s="6"/>
      <c r="CW597" s="6"/>
      <c r="CX597" s="6"/>
      <c r="CY597" s="6"/>
      <c r="CZ597" s="6"/>
      <c r="DA597" s="6"/>
      <c r="DB597" s="6"/>
      <c r="DC597" s="6"/>
      <c r="DD597" s="6"/>
      <c r="DE597" s="6"/>
      <c r="DF597" s="6"/>
      <c r="DG597" s="6"/>
      <c r="DH597" s="6"/>
      <c r="DI597" s="6"/>
      <c r="DJ597" s="6"/>
      <c r="DK597" s="6"/>
      <c r="DL597" s="6"/>
      <c r="DM597" s="6"/>
      <c r="DN597" s="6"/>
      <c r="DO597" s="6"/>
      <c r="DP597" s="6"/>
      <c r="DQ597" s="6"/>
      <c r="DR597" s="6"/>
      <c r="DS597" s="6"/>
      <c r="DT597" s="6"/>
      <c r="DU597" s="6"/>
      <c r="DV597" s="6"/>
      <c r="DW597" s="6"/>
      <c r="DX597" s="6"/>
      <c r="DY597" s="6"/>
      <c r="DZ597" s="6"/>
      <c r="EA597" s="6"/>
      <c r="EB597" s="6"/>
      <c r="EC597" s="6"/>
      <c r="ED597" s="6"/>
      <c r="EE597" s="6"/>
      <c r="EF597" s="6"/>
    </row>
    <row r="598" spans="1:136" ht="15" customHeight="1"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6"/>
      <c r="CA598" s="6"/>
      <c r="CB598" s="6"/>
      <c r="CC598" s="6"/>
      <c r="CD598" s="6"/>
      <c r="CE598" s="6"/>
      <c r="CF598" s="6"/>
      <c r="CG598" s="6"/>
      <c r="CH598" s="6"/>
      <c r="CI598" s="6"/>
      <c r="CJ598" s="6"/>
      <c r="CK598" s="6"/>
      <c r="CL598" s="6"/>
      <c r="CM598" s="6"/>
      <c r="CN598" s="6"/>
      <c r="CO598" s="6"/>
      <c r="CP598" s="6"/>
      <c r="CQ598" s="6"/>
      <c r="CR598" s="6"/>
      <c r="CS598" s="6"/>
      <c r="CT598" s="6"/>
      <c r="CU598" s="6"/>
      <c r="CV598" s="6"/>
      <c r="CW598" s="6"/>
      <c r="CX598" s="6"/>
      <c r="CY598" s="6"/>
      <c r="CZ598" s="6"/>
      <c r="DA598" s="6"/>
      <c r="DB598" s="6"/>
      <c r="DC598" s="6"/>
      <c r="DD598" s="6"/>
      <c r="DE598" s="6"/>
      <c r="DF598" s="6"/>
      <c r="DG598" s="6"/>
      <c r="DH598" s="6"/>
      <c r="DI598" s="6"/>
      <c r="DJ598" s="6"/>
      <c r="DK598" s="6"/>
      <c r="DL598" s="6"/>
      <c r="DM598" s="6"/>
      <c r="DN598" s="6"/>
      <c r="DO598" s="6"/>
      <c r="DP598" s="6"/>
      <c r="DQ598" s="6"/>
      <c r="DR598" s="6"/>
      <c r="DS598" s="6"/>
      <c r="DT598" s="6"/>
      <c r="DU598" s="6"/>
      <c r="DV598" s="6"/>
      <c r="DW598" s="6"/>
      <c r="DX598" s="6"/>
      <c r="DY598" s="6"/>
      <c r="DZ598" s="6"/>
      <c r="EA598" s="6"/>
      <c r="EB598" s="6"/>
      <c r="EC598" s="6"/>
      <c r="ED598" s="6"/>
      <c r="EE598" s="6"/>
      <c r="EF598" s="6"/>
    </row>
    <row r="599" spans="1:136"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  <c r="BY599" s="6"/>
      <c r="BZ599" s="6"/>
      <c r="CA599" s="6"/>
      <c r="CB599" s="6"/>
      <c r="CC599" s="6"/>
      <c r="CD599" s="6"/>
      <c r="CE599" s="6"/>
      <c r="CF599" s="6"/>
      <c r="CG599" s="6"/>
      <c r="CH599" s="6"/>
      <c r="CI599" s="6"/>
      <c r="CJ599" s="6"/>
      <c r="CK599" s="6"/>
      <c r="CL599" s="6"/>
      <c r="CM599" s="6"/>
      <c r="CN599" s="6"/>
      <c r="CO599" s="6"/>
      <c r="CP599" s="6"/>
      <c r="CQ599" s="6"/>
      <c r="CR599" s="6"/>
      <c r="CS599" s="6"/>
      <c r="CT599" s="6"/>
      <c r="CU599" s="6"/>
      <c r="CV599" s="6"/>
      <c r="CW599" s="6"/>
      <c r="CX599" s="6"/>
      <c r="CY599" s="6"/>
      <c r="CZ599" s="6"/>
      <c r="DA599" s="6"/>
      <c r="DB599" s="6"/>
      <c r="DC599" s="6"/>
      <c r="DD599" s="6"/>
      <c r="DE599" s="6"/>
      <c r="DF599" s="6"/>
      <c r="DG599" s="6"/>
      <c r="DH599" s="6"/>
      <c r="DI599" s="6"/>
      <c r="DJ599" s="6"/>
      <c r="DK599" s="6"/>
      <c r="DL599" s="6"/>
      <c r="DM599" s="6"/>
      <c r="DN599" s="6"/>
      <c r="DO599" s="6"/>
      <c r="DP599" s="6"/>
      <c r="DQ599" s="6"/>
      <c r="DR599" s="6"/>
      <c r="DS599" s="6"/>
      <c r="DT599" s="6"/>
      <c r="DU599" s="6"/>
      <c r="DV599" s="6"/>
      <c r="DW599" s="6"/>
      <c r="DX599" s="6"/>
      <c r="DY599" s="6"/>
      <c r="DZ599" s="6"/>
      <c r="EA599" s="6"/>
      <c r="EB599" s="6"/>
      <c r="EC599" s="6"/>
      <c r="ED599" s="6"/>
      <c r="EE599" s="6"/>
      <c r="EF599" s="6"/>
    </row>
    <row r="600" spans="1:136" s="23" customFormat="1">
      <c r="A600" s="1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1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6"/>
      <c r="CA600" s="6"/>
      <c r="CB600" s="6"/>
      <c r="CC600" s="6"/>
      <c r="CD600" s="6"/>
      <c r="CE600" s="6"/>
      <c r="CF600" s="6"/>
      <c r="CG600" s="6"/>
      <c r="CH600" s="6"/>
      <c r="CI600" s="6"/>
      <c r="CJ600" s="6"/>
      <c r="CK600" s="6"/>
      <c r="CL600" s="6"/>
      <c r="CM600" s="6"/>
      <c r="CN600" s="6"/>
      <c r="CO600" s="6"/>
      <c r="CP600" s="6"/>
      <c r="CQ600" s="6"/>
      <c r="CR600" s="6"/>
      <c r="CS600" s="6"/>
      <c r="CT600" s="6"/>
      <c r="CU600" s="6"/>
      <c r="CV600" s="6"/>
      <c r="CW600" s="6"/>
      <c r="CX600" s="6"/>
      <c r="CY600" s="6"/>
      <c r="CZ600" s="6"/>
      <c r="DA600" s="6"/>
      <c r="DB600" s="6"/>
      <c r="DC600" s="6"/>
      <c r="DD600" s="6"/>
      <c r="DE600" s="6"/>
      <c r="DF600" s="6"/>
      <c r="DG600" s="6"/>
      <c r="DH600" s="6"/>
      <c r="DI600" s="6"/>
      <c r="DJ600" s="6"/>
      <c r="DK600" s="6"/>
      <c r="DL600" s="6"/>
      <c r="DM600" s="6"/>
      <c r="DN600" s="6"/>
      <c r="DO600" s="6"/>
      <c r="DP600" s="6"/>
      <c r="DQ600" s="6"/>
      <c r="DR600" s="6"/>
      <c r="DS600" s="6"/>
      <c r="DT600" s="6"/>
      <c r="DU600" s="6"/>
      <c r="DV600" s="6"/>
      <c r="DW600" s="6"/>
      <c r="DX600" s="6"/>
      <c r="DY600" s="6"/>
      <c r="DZ600" s="6"/>
      <c r="EA600" s="6"/>
      <c r="EB600" s="6"/>
      <c r="EC600" s="6"/>
      <c r="ED600" s="6"/>
      <c r="EE600" s="6"/>
      <c r="EF600" s="6"/>
    </row>
    <row r="601" spans="1:136"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  <c r="BU601" s="6"/>
      <c r="BV601" s="6"/>
      <c r="BW601" s="6"/>
      <c r="BX601" s="6"/>
      <c r="BY601" s="6"/>
      <c r="BZ601" s="6"/>
      <c r="CA601" s="6"/>
      <c r="CB601" s="6"/>
      <c r="CC601" s="6"/>
      <c r="CD601" s="6"/>
      <c r="CE601" s="6"/>
      <c r="CF601" s="6"/>
      <c r="CG601" s="6"/>
      <c r="CH601" s="6"/>
      <c r="CI601" s="6"/>
      <c r="CJ601" s="6"/>
      <c r="CK601" s="6"/>
      <c r="CL601" s="6"/>
      <c r="CM601" s="6"/>
      <c r="CN601" s="6"/>
      <c r="CO601" s="6"/>
      <c r="CP601" s="6"/>
      <c r="CQ601" s="6"/>
      <c r="CR601" s="6"/>
      <c r="CS601" s="6"/>
      <c r="CT601" s="6"/>
      <c r="CU601" s="6"/>
      <c r="CV601" s="6"/>
      <c r="CW601" s="6"/>
      <c r="CX601" s="6"/>
      <c r="CY601" s="6"/>
      <c r="CZ601" s="6"/>
      <c r="DA601" s="6"/>
      <c r="DB601" s="6"/>
      <c r="DC601" s="6"/>
      <c r="DD601" s="6"/>
      <c r="DE601" s="6"/>
      <c r="DF601" s="6"/>
      <c r="DG601" s="6"/>
      <c r="DH601" s="6"/>
      <c r="DI601" s="6"/>
      <c r="DJ601" s="6"/>
      <c r="DK601" s="6"/>
      <c r="DL601" s="6"/>
      <c r="DM601" s="6"/>
      <c r="DN601" s="6"/>
      <c r="DO601" s="6"/>
      <c r="DP601" s="6"/>
      <c r="DQ601" s="6"/>
      <c r="DR601" s="6"/>
      <c r="DS601" s="6"/>
      <c r="DT601" s="6"/>
      <c r="DU601" s="6"/>
      <c r="DV601" s="6"/>
      <c r="DW601" s="6"/>
      <c r="DX601" s="6"/>
      <c r="DY601" s="6"/>
      <c r="DZ601" s="6"/>
      <c r="EA601" s="6"/>
      <c r="EB601" s="6"/>
      <c r="EC601" s="6"/>
      <c r="ED601" s="6"/>
      <c r="EE601" s="6"/>
      <c r="EF601" s="6"/>
    </row>
    <row r="602" spans="1:136"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  <c r="BO602" s="6"/>
      <c r="BP602" s="6"/>
      <c r="BQ602" s="6"/>
      <c r="BR602" s="6"/>
      <c r="BS602" s="6"/>
      <c r="BT602" s="6"/>
      <c r="BU602" s="6"/>
      <c r="BV602" s="6"/>
      <c r="BW602" s="6"/>
      <c r="BX602" s="6"/>
      <c r="BY602" s="6"/>
      <c r="BZ602" s="6"/>
      <c r="CA602" s="6"/>
      <c r="CB602" s="6"/>
      <c r="CC602" s="6"/>
      <c r="CD602" s="6"/>
      <c r="CE602" s="6"/>
      <c r="CF602" s="6"/>
      <c r="CG602" s="6"/>
      <c r="CH602" s="6"/>
      <c r="CI602" s="6"/>
      <c r="CJ602" s="6"/>
      <c r="CK602" s="6"/>
      <c r="CL602" s="6"/>
      <c r="CM602" s="6"/>
      <c r="CN602" s="6"/>
      <c r="CO602" s="6"/>
      <c r="CP602" s="6"/>
      <c r="CQ602" s="6"/>
      <c r="CR602" s="6"/>
      <c r="CS602" s="6"/>
      <c r="CT602" s="6"/>
      <c r="CU602" s="6"/>
      <c r="CV602" s="6"/>
      <c r="CW602" s="6"/>
      <c r="CX602" s="6"/>
      <c r="CY602" s="6"/>
      <c r="CZ602" s="6"/>
      <c r="DA602" s="6"/>
      <c r="DB602" s="6"/>
      <c r="DC602" s="6"/>
      <c r="DD602" s="6"/>
      <c r="DE602" s="6"/>
      <c r="DF602" s="6"/>
      <c r="DG602" s="6"/>
      <c r="DH602" s="6"/>
      <c r="DI602" s="6"/>
      <c r="DJ602" s="6"/>
      <c r="DK602" s="6"/>
      <c r="DL602" s="6"/>
      <c r="DM602" s="6"/>
      <c r="DN602" s="6"/>
      <c r="DO602" s="6"/>
      <c r="DP602" s="6"/>
      <c r="DQ602" s="6"/>
      <c r="DR602" s="6"/>
      <c r="DS602" s="6"/>
      <c r="DT602" s="6"/>
      <c r="DU602" s="6"/>
      <c r="DV602" s="6"/>
      <c r="DW602" s="6"/>
      <c r="DX602" s="6"/>
      <c r="DY602" s="6"/>
      <c r="DZ602" s="6"/>
      <c r="EA602" s="6"/>
      <c r="EB602" s="6"/>
      <c r="EC602" s="6"/>
      <c r="ED602" s="6"/>
      <c r="EE602" s="6"/>
      <c r="EF602" s="6"/>
    </row>
    <row r="603" spans="1:136"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  <c r="BU603" s="6"/>
      <c r="BV603" s="6"/>
      <c r="BW603" s="6"/>
      <c r="BX603" s="6"/>
      <c r="BY603" s="6"/>
      <c r="BZ603" s="6"/>
      <c r="CA603" s="6"/>
      <c r="CB603" s="6"/>
      <c r="CC603" s="6"/>
      <c r="CD603" s="6"/>
      <c r="CE603" s="6"/>
      <c r="CF603" s="6"/>
      <c r="CG603" s="6"/>
      <c r="CH603" s="6"/>
      <c r="CI603" s="6"/>
      <c r="CJ603" s="6"/>
      <c r="CK603" s="6"/>
      <c r="CL603" s="6"/>
      <c r="CM603" s="6"/>
      <c r="CN603" s="6"/>
      <c r="CO603" s="6"/>
      <c r="CP603" s="6"/>
      <c r="CQ603" s="6"/>
      <c r="CR603" s="6"/>
      <c r="CS603" s="6"/>
      <c r="CT603" s="6"/>
      <c r="CU603" s="6"/>
      <c r="CV603" s="6"/>
      <c r="CW603" s="6"/>
      <c r="CX603" s="6"/>
      <c r="CY603" s="6"/>
      <c r="CZ603" s="6"/>
      <c r="DA603" s="6"/>
      <c r="DB603" s="6"/>
      <c r="DC603" s="6"/>
      <c r="DD603" s="6"/>
      <c r="DE603" s="6"/>
      <c r="DF603" s="6"/>
      <c r="DG603" s="6"/>
      <c r="DH603" s="6"/>
      <c r="DI603" s="6"/>
      <c r="DJ603" s="6"/>
      <c r="DK603" s="6"/>
      <c r="DL603" s="6"/>
      <c r="DM603" s="6"/>
      <c r="DN603" s="6"/>
      <c r="DO603" s="6"/>
      <c r="DP603" s="6"/>
      <c r="DQ603" s="6"/>
      <c r="DR603" s="6"/>
      <c r="DS603" s="6"/>
      <c r="DT603" s="6"/>
      <c r="DU603" s="6"/>
      <c r="DV603" s="6"/>
      <c r="DW603" s="6"/>
      <c r="DX603" s="6"/>
      <c r="DY603" s="6"/>
      <c r="DZ603" s="6"/>
      <c r="EA603" s="6"/>
      <c r="EB603" s="6"/>
      <c r="EC603" s="6"/>
      <c r="ED603" s="6"/>
      <c r="EE603" s="6"/>
      <c r="EF603" s="6"/>
    </row>
    <row r="604" spans="1:136"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  <c r="BT604" s="6"/>
      <c r="BU604" s="6"/>
      <c r="BV604" s="6"/>
      <c r="BW604" s="6"/>
      <c r="BX604" s="6"/>
      <c r="BY604" s="6"/>
      <c r="BZ604" s="6"/>
      <c r="CA604" s="6"/>
      <c r="CB604" s="6"/>
      <c r="CC604" s="6"/>
      <c r="CD604" s="6"/>
      <c r="CE604" s="6"/>
      <c r="CF604" s="6"/>
      <c r="CG604" s="6"/>
      <c r="CH604" s="6"/>
      <c r="CI604" s="6"/>
      <c r="CJ604" s="6"/>
      <c r="CK604" s="6"/>
      <c r="CL604" s="6"/>
      <c r="CM604" s="6"/>
      <c r="CN604" s="6"/>
      <c r="CO604" s="6"/>
      <c r="CP604" s="6"/>
      <c r="CQ604" s="6"/>
      <c r="CR604" s="6"/>
      <c r="CS604" s="6"/>
      <c r="CT604" s="6"/>
      <c r="CU604" s="6"/>
      <c r="CV604" s="6"/>
      <c r="CW604" s="6"/>
      <c r="CX604" s="6"/>
      <c r="CY604" s="6"/>
      <c r="CZ604" s="6"/>
      <c r="DA604" s="6"/>
      <c r="DB604" s="6"/>
      <c r="DC604" s="6"/>
      <c r="DD604" s="6"/>
      <c r="DE604" s="6"/>
      <c r="DF604" s="6"/>
      <c r="DG604" s="6"/>
      <c r="DH604" s="6"/>
      <c r="DI604" s="6"/>
      <c r="DJ604" s="6"/>
      <c r="DK604" s="6"/>
      <c r="DL604" s="6"/>
      <c r="DM604" s="6"/>
      <c r="DN604" s="6"/>
      <c r="DO604" s="6"/>
      <c r="DP604" s="6"/>
      <c r="DQ604" s="6"/>
      <c r="DR604" s="6"/>
      <c r="DS604" s="6"/>
      <c r="DT604" s="6"/>
      <c r="DU604" s="6"/>
      <c r="DV604" s="6"/>
      <c r="DW604" s="6"/>
      <c r="DX604" s="6"/>
      <c r="DY604" s="6"/>
      <c r="DZ604" s="6"/>
      <c r="EA604" s="6"/>
      <c r="EB604" s="6"/>
      <c r="EC604" s="6"/>
      <c r="ED604" s="6"/>
      <c r="EE604" s="6"/>
      <c r="EF604" s="6"/>
    </row>
    <row r="605" spans="1:136"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  <c r="BT605" s="6"/>
      <c r="BU605" s="6"/>
      <c r="BV605" s="6"/>
      <c r="BW605" s="6"/>
      <c r="BX605" s="6"/>
      <c r="BY605" s="6"/>
      <c r="BZ605" s="6"/>
      <c r="CA605" s="6"/>
      <c r="CB605" s="6"/>
      <c r="CC605" s="6"/>
      <c r="CD605" s="6"/>
      <c r="CE605" s="6"/>
      <c r="CF605" s="6"/>
      <c r="CG605" s="6"/>
      <c r="CH605" s="6"/>
      <c r="CI605" s="6"/>
      <c r="CJ605" s="6"/>
      <c r="CK605" s="6"/>
      <c r="CL605" s="6"/>
      <c r="CM605" s="6"/>
      <c r="CN605" s="6"/>
      <c r="CO605" s="6"/>
      <c r="CP605" s="6"/>
      <c r="CQ605" s="6"/>
      <c r="CR605" s="6"/>
      <c r="CS605" s="6"/>
      <c r="CT605" s="6"/>
      <c r="CU605" s="6"/>
      <c r="CV605" s="6"/>
      <c r="CW605" s="6"/>
      <c r="CX605" s="6"/>
      <c r="CY605" s="6"/>
      <c r="CZ605" s="6"/>
      <c r="DA605" s="6"/>
      <c r="DB605" s="6"/>
      <c r="DC605" s="6"/>
      <c r="DD605" s="6"/>
      <c r="DE605" s="6"/>
      <c r="DF605" s="6"/>
      <c r="DG605" s="6"/>
      <c r="DH605" s="6"/>
      <c r="DI605" s="6"/>
      <c r="DJ605" s="6"/>
      <c r="DK605" s="6"/>
      <c r="DL605" s="6"/>
      <c r="DM605" s="6"/>
      <c r="DN605" s="6"/>
      <c r="DO605" s="6"/>
      <c r="DP605" s="6"/>
      <c r="DQ605" s="6"/>
      <c r="DR605" s="6"/>
      <c r="DS605" s="6"/>
      <c r="DT605" s="6"/>
      <c r="DU605" s="6"/>
      <c r="DV605" s="6"/>
      <c r="DW605" s="6"/>
      <c r="DX605" s="6"/>
      <c r="DY605" s="6"/>
      <c r="DZ605" s="6"/>
      <c r="EA605" s="6"/>
      <c r="EB605" s="6"/>
      <c r="EC605" s="6"/>
      <c r="ED605" s="6"/>
      <c r="EE605" s="6"/>
      <c r="EF605" s="6"/>
    </row>
    <row r="606" spans="1:136"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  <c r="BP606" s="6"/>
      <c r="BQ606" s="6"/>
      <c r="BR606" s="6"/>
      <c r="BS606" s="6"/>
      <c r="BT606" s="6"/>
      <c r="BU606" s="6"/>
      <c r="BV606" s="6"/>
      <c r="BW606" s="6"/>
      <c r="BX606" s="6"/>
      <c r="BY606" s="6"/>
      <c r="BZ606" s="6"/>
      <c r="CA606" s="6"/>
      <c r="CB606" s="6"/>
      <c r="CC606" s="6"/>
      <c r="CD606" s="6"/>
      <c r="CE606" s="6"/>
      <c r="CF606" s="6"/>
      <c r="CG606" s="6"/>
      <c r="CH606" s="6"/>
      <c r="CI606" s="6"/>
      <c r="CJ606" s="6"/>
      <c r="CK606" s="6"/>
      <c r="CL606" s="6"/>
      <c r="CM606" s="6"/>
      <c r="CN606" s="6"/>
      <c r="CO606" s="6"/>
      <c r="CP606" s="6"/>
      <c r="CQ606" s="6"/>
      <c r="CR606" s="6"/>
      <c r="CS606" s="6"/>
      <c r="CT606" s="6"/>
      <c r="CU606" s="6"/>
      <c r="CV606" s="6"/>
      <c r="CW606" s="6"/>
      <c r="CX606" s="6"/>
      <c r="CY606" s="6"/>
      <c r="CZ606" s="6"/>
      <c r="DA606" s="6"/>
      <c r="DB606" s="6"/>
      <c r="DC606" s="6"/>
      <c r="DD606" s="6"/>
      <c r="DE606" s="6"/>
      <c r="DF606" s="6"/>
      <c r="DG606" s="6"/>
      <c r="DH606" s="6"/>
      <c r="DI606" s="6"/>
      <c r="DJ606" s="6"/>
      <c r="DK606" s="6"/>
      <c r="DL606" s="6"/>
      <c r="DM606" s="6"/>
      <c r="DN606" s="6"/>
      <c r="DO606" s="6"/>
      <c r="DP606" s="6"/>
      <c r="DQ606" s="6"/>
      <c r="DR606" s="6"/>
      <c r="DS606" s="6"/>
      <c r="DT606" s="6"/>
      <c r="DU606" s="6"/>
      <c r="DV606" s="6"/>
      <c r="DW606" s="6"/>
      <c r="DX606" s="6"/>
      <c r="DY606" s="6"/>
      <c r="DZ606" s="6"/>
      <c r="EA606" s="6"/>
      <c r="EB606" s="6"/>
      <c r="EC606" s="6"/>
      <c r="ED606" s="6"/>
      <c r="EE606" s="6"/>
      <c r="EF606" s="6"/>
    </row>
    <row r="607" spans="1:136"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  <c r="BT607" s="6"/>
      <c r="BU607" s="6"/>
      <c r="BV607" s="6"/>
      <c r="BW607" s="6"/>
      <c r="BX607" s="6"/>
      <c r="BY607" s="6"/>
      <c r="BZ607" s="6"/>
      <c r="CA607" s="6"/>
      <c r="CB607" s="6"/>
      <c r="CC607" s="6"/>
      <c r="CD607" s="6"/>
      <c r="CE607" s="6"/>
      <c r="CF607" s="6"/>
      <c r="CG607" s="6"/>
      <c r="CH607" s="6"/>
      <c r="CI607" s="6"/>
      <c r="CJ607" s="6"/>
      <c r="CK607" s="6"/>
      <c r="CL607" s="6"/>
      <c r="CM607" s="6"/>
      <c r="CN607" s="6"/>
      <c r="CO607" s="6"/>
      <c r="CP607" s="6"/>
      <c r="CQ607" s="6"/>
      <c r="CR607" s="6"/>
      <c r="CS607" s="6"/>
      <c r="CT607" s="6"/>
      <c r="CU607" s="6"/>
      <c r="CV607" s="6"/>
      <c r="CW607" s="6"/>
      <c r="CX607" s="6"/>
      <c r="CY607" s="6"/>
      <c r="CZ607" s="6"/>
      <c r="DA607" s="6"/>
      <c r="DB607" s="6"/>
      <c r="DC607" s="6"/>
      <c r="DD607" s="6"/>
      <c r="DE607" s="6"/>
      <c r="DF607" s="6"/>
      <c r="DG607" s="6"/>
      <c r="DH607" s="6"/>
      <c r="DI607" s="6"/>
      <c r="DJ607" s="6"/>
      <c r="DK607" s="6"/>
      <c r="DL607" s="6"/>
      <c r="DM607" s="6"/>
      <c r="DN607" s="6"/>
      <c r="DO607" s="6"/>
      <c r="DP607" s="6"/>
      <c r="DQ607" s="6"/>
      <c r="DR607" s="6"/>
      <c r="DS607" s="6"/>
      <c r="DT607" s="6"/>
      <c r="DU607" s="6"/>
      <c r="DV607" s="6"/>
      <c r="DW607" s="6"/>
      <c r="DX607" s="6"/>
      <c r="DY607" s="6"/>
      <c r="DZ607" s="6"/>
      <c r="EA607" s="6"/>
      <c r="EB607" s="6"/>
      <c r="EC607" s="6"/>
      <c r="ED607" s="6"/>
      <c r="EE607" s="6"/>
      <c r="EF607" s="6"/>
    </row>
    <row r="608" spans="1:136"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  <c r="CH608" s="6"/>
      <c r="CI608" s="6"/>
      <c r="CJ608" s="6"/>
      <c r="CK608" s="6"/>
      <c r="CL608" s="6"/>
      <c r="CM608" s="6"/>
      <c r="CN608" s="6"/>
      <c r="CO608" s="6"/>
      <c r="CP608" s="6"/>
      <c r="CQ608" s="6"/>
      <c r="CR608" s="6"/>
      <c r="CS608" s="6"/>
      <c r="CT608" s="6"/>
      <c r="CU608" s="6"/>
      <c r="CV608" s="6"/>
      <c r="CW608" s="6"/>
      <c r="CX608" s="6"/>
      <c r="CY608" s="6"/>
      <c r="CZ608" s="6"/>
      <c r="DA608" s="6"/>
      <c r="DB608" s="6"/>
      <c r="DC608" s="6"/>
      <c r="DD608" s="6"/>
      <c r="DE608" s="6"/>
      <c r="DF608" s="6"/>
      <c r="DG608" s="6"/>
      <c r="DH608" s="6"/>
      <c r="DI608" s="6"/>
      <c r="DJ608" s="6"/>
      <c r="DK608" s="6"/>
      <c r="DL608" s="6"/>
      <c r="DM608" s="6"/>
      <c r="DN608" s="6"/>
      <c r="DO608" s="6"/>
      <c r="DP608" s="6"/>
      <c r="DQ608" s="6"/>
      <c r="DR608" s="6"/>
      <c r="DS608" s="6"/>
      <c r="DT608" s="6"/>
      <c r="DU608" s="6"/>
      <c r="DV608" s="6"/>
      <c r="DW608" s="6"/>
      <c r="DX608" s="6"/>
      <c r="DY608" s="6"/>
      <c r="DZ608" s="6"/>
      <c r="EA608" s="6"/>
      <c r="EB608" s="6"/>
      <c r="EC608" s="6"/>
      <c r="ED608" s="6"/>
      <c r="EE608" s="6"/>
      <c r="EF608" s="6"/>
    </row>
    <row r="609" spans="14:136"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  <c r="BT609" s="6"/>
      <c r="BU609" s="6"/>
      <c r="BV609" s="6"/>
      <c r="BW609" s="6"/>
      <c r="BX609" s="6"/>
      <c r="BY609" s="6"/>
      <c r="BZ609" s="6"/>
      <c r="CA609" s="6"/>
      <c r="CB609" s="6"/>
      <c r="CC609" s="6"/>
      <c r="CD609" s="6"/>
      <c r="CE609" s="6"/>
      <c r="CF609" s="6"/>
      <c r="CG609" s="6"/>
      <c r="CH609" s="6"/>
      <c r="CI609" s="6"/>
      <c r="CJ609" s="6"/>
      <c r="CK609" s="6"/>
      <c r="CL609" s="6"/>
      <c r="CM609" s="6"/>
      <c r="CN609" s="6"/>
      <c r="CO609" s="6"/>
      <c r="CP609" s="6"/>
      <c r="CQ609" s="6"/>
      <c r="CR609" s="6"/>
      <c r="CS609" s="6"/>
      <c r="CT609" s="6"/>
      <c r="CU609" s="6"/>
      <c r="CV609" s="6"/>
      <c r="CW609" s="6"/>
      <c r="CX609" s="6"/>
      <c r="CY609" s="6"/>
      <c r="CZ609" s="6"/>
      <c r="DA609" s="6"/>
      <c r="DB609" s="6"/>
      <c r="DC609" s="6"/>
      <c r="DD609" s="6"/>
      <c r="DE609" s="6"/>
      <c r="DF609" s="6"/>
      <c r="DG609" s="6"/>
      <c r="DH609" s="6"/>
      <c r="DI609" s="6"/>
      <c r="DJ609" s="6"/>
      <c r="DK609" s="6"/>
      <c r="DL609" s="6"/>
      <c r="DM609" s="6"/>
      <c r="DN609" s="6"/>
      <c r="DO609" s="6"/>
      <c r="DP609" s="6"/>
      <c r="DQ609" s="6"/>
      <c r="DR609" s="6"/>
      <c r="DS609" s="6"/>
      <c r="DT609" s="6"/>
      <c r="DU609" s="6"/>
      <c r="DV609" s="6"/>
      <c r="DW609" s="6"/>
      <c r="DX609" s="6"/>
      <c r="DY609" s="6"/>
      <c r="DZ609" s="6"/>
      <c r="EA609" s="6"/>
      <c r="EB609" s="6"/>
      <c r="EC609" s="6"/>
      <c r="ED609" s="6"/>
      <c r="EE609" s="6"/>
      <c r="EF609" s="6"/>
    </row>
    <row r="610" spans="14:136" ht="15.6" customHeight="1"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  <c r="BT610" s="6"/>
      <c r="BU610" s="6"/>
      <c r="BV610" s="6"/>
      <c r="BW610" s="6"/>
      <c r="BX610" s="6"/>
      <c r="BY610" s="6"/>
      <c r="BZ610" s="6"/>
      <c r="CA610" s="6"/>
      <c r="CB610" s="6"/>
      <c r="CC610" s="6"/>
      <c r="CD610" s="6"/>
      <c r="CE610" s="6"/>
      <c r="CF610" s="6"/>
      <c r="CG610" s="6"/>
      <c r="CH610" s="6"/>
      <c r="CI610" s="6"/>
      <c r="CJ610" s="6"/>
      <c r="CK610" s="6"/>
      <c r="CL610" s="6"/>
      <c r="CM610" s="6"/>
      <c r="CN610" s="6"/>
      <c r="CO610" s="6"/>
      <c r="CP610" s="6"/>
      <c r="CQ610" s="6"/>
      <c r="CR610" s="6"/>
      <c r="CS610" s="6"/>
      <c r="CT610" s="6"/>
      <c r="CU610" s="6"/>
      <c r="CV610" s="6"/>
      <c r="CW610" s="6"/>
      <c r="CX610" s="6"/>
      <c r="CY610" s="6"/>
      <c r="CZ610" s="6"/>
      <c r="DA610" s="6"/>
      <c r="DB610" s="6"/>
      <c r="DC610" s="6"/>
      <c r="DD610" s="6"/>
      <c r="DE610" s="6"/>
      <c r="DF610" s="6"/>
      <c r="DG610" s="6"/>
      <c r="DH610" s="6"/>
      <c r="DI610" s="6"/>
      <c r="DJ610" s="6"/>
      <c r="DK610" s="6"/>
      <c r="DL610" s="6"/>
      <c r="DM610" s="6"/>
      <c r="DN610" s="6"/>
      <c r="DO610" s="6"/>
      <c r="DP610" s="6"/>
      <c r="DQ610" s="6"/>
      <c r="DR610" s="6"/>
      <c r="DS610" s="6"/>
      <c r="DT610" s="6"/>
      <c r="DU610" s="6"/>
      <c r="DV610" s="6"/>
      <c r="DW610" s="6"/>
      <c r="DX610" s="6"/>
      <c r="DY610" s="6"/>
      <c r="DZ610" s="6"/>
      <c r="EA610" s="6"/>
      <c r="EB610" s="6"/>
      <c r="EC610" s="6"/>
      <c r="ED610" s="6"/>
      <c r="EE610" s="6"/>
      <c r="EF610" s="6"/>
    </row>
    <row r="611" spans="14:136"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  <c r="BU611" s="6"/>
      <c r="BV611" s="6"/>
      <c r="BW611" s="6"/>
      <c r="BX611" s="6"/>
      <c r="BY611" s="6"/>
      <c r="BZ611" s="6"/>
      <c r="CA611" s="6"/>
      <c r="CB611" s="6"/>
      <c r="CC611" s="6"/>
      <c r="CD611" s="6"/>
      <c r="CE611" s="6"/>
      <c r="CF611" s="6"/>
      <c r="CG611" s="6"/>
      <c r="CH611" s="6"/>
      <c r="CI611" s="6"/>
      <c r="CJ611" s="6"/>
      <c r="CK611" s="6"/>
      <c r="CL611" s="6"/>
      <c r="CM611" s="6"/>
      <c r="CN611" s="6"/>
      <c r="CO611" s="6"/>
      <c r="CP611" s="6"/>
      <c r="CQ611" s="6"/>
      <c r="CR611" s="6"/>
      <c r="CS611" s="6"/>
      <c r="CT611" s="6"/>
      <c r="CU611" s="6"/>
      <c r="CV611" s="6"/>
      <c r="CW611" s="6"/>
      <c r="CX611" s="6"/>
      <c r="CY611" s="6"/>
      <c r="CZ611" s="6"/>
      <c r="DA611" s="6"/>
      <c r="DB611" s="6"/>
      <c r="DC611" s="6"/>
      <c r="DD611" s="6"/>
      <c r="DE611" s="6"/>
      <c r="DF611" s="6"/>
      <c r="DG611" s="6"/>
      <c r="DH611" s="6"/>
      <c r="DI611" s="6"/>
      <c r="DJ611" s="6"/>
      <c r="DK611" s="6"/>
      <c r="DL611" s="6"/>
      <c r="DM611" s="6"/>
      <c r="DN611" s="6"/>
      <c r="DO611" s="6"/>
      <c r="DP611" s="6"/>
      <c r="DQ611" s="6"/>
      <c r="DR611" s="6"/>
      <c r="DS611" s="6"/>
      <c r="DT611" s="6"/>
      <c r="DU611" s="6"/>
      <c r="DV611" s="6"/>
      <c r="DW611" s="6"/>
      <c r="DX611" s="6"/>
      <c r="DY611" s="6"/>
      <c r="DZ611" s="6"/>
      <c r="EA611" s="6"/>
      <c r="EB611" s="6"/>
      <c r="EC611" s="6"/>
      <c r="ED611" s="6"/>
      <c r="EE611" s="6"/>
      <c r="EF611" s="6"/>
    </row>
    <row r="612" spans="14:136"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  <c r="BY612" s="6"/>
      <c r="BZ612" s="6"/>
      <c r="CA612" s="6"/>
      <c r="CB612" s="6"/>
      <c r="CC612" s="6"/>
      <c r="CD612" s="6"/>
      <c r="CE612" s="6"/>
      <c r="CF612" s="6"/>
      <c r="CG612" s="6"/>
      <c r="CH612" s="6"/>
      <c r="CI612" s="6"/>
      <c r="CJ612" s="6"/>
      <c r="CK612" s="6"/>
      <c r="CL612" s="6"/>
      <c r="CM612" s="6"/>
      <c r="CN612" s="6"/>
      <c r="CO612" s="6"/>
      <c r="CP612" s="6"/>
      <c r="CQ612" s="6"/>
      <c r="CR612" s="6"/>
      <c r="CS612" s="6"/>
      <c r="CT612" s="6"/>
      <c r="CU612" s="6"/>
      <c r="CV612" s="6"/>
      <c r="CW612" s="6"/>
      <c r="CX612" s="6"/>
      <c r="CY612" s="6"/>
      <c r="CZ612" s="6"/>
      <c r="DA612" s="6"/>
      <c r="DB612" s="6"/>
      <c r="DC612" s="6"/>
      <c r="DD612" s="6"/>
      <c r="DE612" s="6"/>
      <c r="DF612" s="6"/>
      <c r="DG612" s="6"/>
      <c r="DH612" s="6"/>
      <c r="DI612" s="6"/>
      <c r="DJ612" s="6"/>
      <c r="DK612" s="6"/>
      <c r="DL612" s="6"/>
      <c r="DM612" s="6"/>
      <c r="DN612" s="6"/>
      <c r="DO612" s="6"/>
      <c r="DP612" s="6"/>
      <c r="DQ612" s="6"/>
      <c r="DR612" s="6"/>
      <c r="DS612" s="6"/>
      <c r="DT612" s="6"/>
      <c r="DU612" s="6"/>
      <c r="DV612" s="6"/>
      <c r="DW612" s="6"/>
      <c r="DX612" s="6"/>
      <c r="DY612" s="6"/>
      <c r="DZ612" s="6"/>
      <c r="EA612" s="6"/>
      <c r="EB612" s="6"/>
      <c r="EC612" s="6"/>
      <c r="ED612" s="6"/>
      <c r="EE612" s="6"/>
      <c r="EF612" s="6"/>
    </row>
    <row r="613" spans="14:136"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6"/>
      <c r="BR613" s="6"/>
      <c r="BS613" s="6"/>
      <c r="BT613" s="6"/>
      <c r="BU613" s="6"/>
      <c r="BV613" s="6"/>
      <c r="BW613" s="6"/>
      <c r="BX613" s="6"/>
      <c r="BY613" s="6"/>
      <c r="BZ613" s="6"/>
      <c r="CA613" s="6"/>
      <c r="CB613" s="6"/>
      <c r="CC613" s="6"/>
      <c r="CD613" s="6"/>
      <c r="CE613" s="6"/>
      <c r="CF613" s="6"/>
      <c r="CG613" s="6"/>
      <c r="CH613" s="6"/>
      <c r="CI613" s="6"/>
      <c r="CJ613" s="6"/>
      <c r="CK613" s="6"/>
      <c r="CL613" s="6"/>
      <c r="CM613" s="6"/>
      <c r="CN613" s="6"/>
      <c r="CO613" s="6"/>
      <c r="CP613" s="6"/>
      <c r="CQ613" s="6"/>
      <c r="CR613" s="6"/>
      <c r="CS613" s="6"/>
      <c r="CT613" s="6"/>
      <c r="CU613" s="6"/>
      <c r="CV613" s="6"/>
      <c r="CW613" s="6"/>
      <c r="CX613" s="6"/>
      <c r="CY613" s="6"/>
      <c r="CZ613" s="6"/>
      <c r="DA613" s="6"/>
      <c r="DB613" s="6"/>
      <c r="DC613" s="6"/>
      <c r="DD613" s="6"/>
      <c r="DE613" s="6"/>
      <c r="DF613" s="6"/>
      <c r="DG613" s="6"/>
      <c r="DH613" s="6"/>
      <c r="DI613" s="6"/>
      <c r="DJ613" s="6"/>
      <c r="DK613" s="6"/>
      <c r="DL613" s="6"/>
      <c r="DM613" s="6"/>
      <c r="DN613" s="6"/>
      <c r="DO613" s="6"/>
      <c r="DP613" s="6"/>
      <c r="DQ613" s="6"/>
      <c r="DR613" s="6"/>
      <c r="DS613" s="6"/>
      <c r="DT613" s="6"/>
      <c r="DU613" s="6"/>
      <c r="DV613" s="6"/>
      <c r="DW613" s="6"/>
      <c r="DX613" s="6"/>
      <c r="DY613" s="6"/>
      <c r="DZ613" s="6"/>
      <c r="EA613" s="6"/>
      <c r="EB613" s="6"/>
      <c r="EC613" s="6"/>
      <c r="ED613" s="6"/>
      <c r="EE613" s="6"/>
      <c r="EF613" s="6"/>
    </row>
    <row r="614" spans="14:136"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  <c r="BU614" s="6"/>
      <c r="BV614" s="6"/>
      <c r="BW614" s="6"/>
      <c r="BX614" s="6"/>
      <c r="BY614" s="6"/>
      <c r="BZ614" s="6"/>
      <c r="CA614" s="6"/>
      <c r="CB614" s="6"/>
      <c r="CC614" s="6"/>
      <c r="CD614" s="6"/>
      <c r="CE614" s="6"/>
      <c r="CF614" s="6"/>
      <c r="CG614" s="6"/>
      <c r="CH614" s="6"/>
      <c r="CI614" s="6"/>
      <c r="CJ614" s="6"/>
      <c r="CK614" s="6"/>
      <c r="CL614" s="6"/>
      <c r="CM614" s="6"/>
      <c r="CN614" s="6"/>
      <c r="CO614" s="6"/>
      <c r="CP614" s="6"/>
      <c r="CQ614" s="6"/>
      <c r="CR614" s="6"/>
      <c r="CS614" s="6"/>
      <c r="CT614" s="6"/>
      <c r="CU614" s="6"/>
      <c r="CV614" s="6"/>
      <c r="CW614" s="6"/>
      <c r="CX614" s="6"/>
      <c r="CY614" s="6"/>
      <c r="CZ614" s="6"/>
      <c r="DA614" s="6"/>
      <c r="DB614" s="6"/>
      <c r="DC614" s="6"/>
      <c r="DD614" s="6"/>
      <c r="DE614" s="6"/>
      <c r="DF614" s="6"/>
      <c r="DG614" s="6"/>
      <c r="DH614" s="6"/>
      <c r="DI614" s="6"/>
      <c r="DJ614" s="6"/>
      <c r="DK614" s="6"/>
      <c r="DL614" s="6"/>
      <c r="DM614" s="6"/>
      <c r="DN614" s="6"/>
      <c r="DO614" s="6"/>
      <c r="DP614" s="6"/>
      <c r="DQ614" s="6"/>
      <c r="DR614" s="6"/>
      <c r="DS614" s="6"/>
      <c r="DT614" s="6"/>
      <c r="DU614" s="6"/>
      <c r="DV614" s="6"/>
      <c r="DW614" s="6"/>
      <c r="DX614" s="6"/>
      <c r="DY614" s="6"/>
      <c r="DZ614" s="6"/>
      <c r="EA614" s="6"/>
      <c r="EB614" s="6"/>
      <c r="EC614" s="6"/>
      <c r="ED614" s="6"/>
      <c r="EE614" s="6"/>
      <c r="EF614" s="6"/>
    </row>
    <row r="615" spans="14:136"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  <c r="BU615" s="6"/>
      <c r="BV615" s="6"/>
      <c r="BW615" s="6"/>
      <c r="BX615" s="6"/>
      <c r="BY615" s="6"/>
      <c r="BZ615" s="6"/>
      <c r="CA615" s="6"/>
      <c r="CB615" s="6"/>
      <c r="CC615" s="6"/>
      <c r="CD615" s="6"/>
      <c r="CE615" s="6"/>
      <c r="CF615" s="6"/>
      <c r="CG615" s="6"/>
      <c r="CH615" s="6"/>
      <c r="CI615" s="6"/>
      <c r="CJ615" s="6"/>
      <c r="CK615" s="6"/>
      <c r="CL615" s="6"/>
      <c r="CM615" s="6"/>
      <c r="CN615" s="6"/>
      <c r="CO615" s="6"/>
      <c r="CP615" s="6"/>
      <c r="CQ615" s="6"/>
      <c r="CR615" s="6"/>
      <c r="CS615" s="6"/>
      <c r="CT615" s="6"/>
      <c r="CU615" s="6"/>
      <c r="CV615" s="6"/>
      <c r="CW615" s="6"/>
      <c r="CX615" s="6"/>
      <c r="CY615" s="6"/>
      <c r="CZ615" s="6"/>
      <c r="DA615" s="6"/>
      <c r="DB615" s="6"/>
      <c r="DC615" s="6"/>
      <c r="DD615" s="6"/>
      <c r="DE615" s="6"/>
      <c r="DF615" s="6"/>
      <c r="DG615" s="6"/>
      <c r="DH615" s="6"/>
      <c r="DI615" s="6"/>
      <c r="DJ615" s="6"/>
      <c r="DK615" s="6"/>
      <c r="DL615" s="6"/>
      <c r="DM615" s="6"/>
      <c r="DN615" s="6"/>
      <c r="DO615" s="6"/>
      <c r="DP615" s="6"/>
      <c r="DQ615" s="6"/>
      <c r="DR615" s="6"/>
      <c r="DS615" s="6"/>
      <c r="DT615" s="6"/>
      <c r="DU615" s="6"/>
      <c r="DV615" s="6"/>
      <c r="DW615" s="6"/>
      <c r="DX615" s="6"/>
      <c r="DY615" s="6"/>
      <c r="DZ615" s="6"/>
      <c r="EA615" s="6"/>
      <c r="EB615" s="6"/>
      <c r="EC615" s="6"/>
      <c r="ED615" s="6"/>
      <c r="EE615" s="6"/>
      <c r="EF615" s="6"/>
    </row>
    <row r="616" spans="14:136"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  <c r="BU616" s="6"/>
      <c r="BV616" s="6"/>
      <c r="BW616" s="6"/>
      <c r="BX616" s="6"/>
      <c r="BY616" s="6"/>
      <c r="BZ616" s="6"/>
      <c r="CA616" s="6"/>
      <c r="CB616" s="6"/>
      <c r="CC616" s="6"/>
      <c r="CD616" s="6"/>
      <c r="CE616" s="6"/>
      <c r="CF616" s="6"/>
      <c r="CG616" s="6"/>
      <c r="CH616" s="6"/>
      <c r="CI616" s="6"/>
      <c r="CJ616" s="6"/>
      <c r="CK616" s="6"/>
      <c r="CL616" s="6"/>
      <c r="CM616" s="6"/>
      <c r="CN616" s="6"/>
      <c r="CO616" s="6"/>
      <c r="CP616" s="6"/>
      <c r="CQ616" s="6"/>
      <c r="CR616" s="6"/>
      <c r="CS616" s="6"/>
      <c r="CT616" s="6"/>
      <c r="CU616" s="6"/>
      <c r="CV616" s="6"/>
      <c r="CW616" s="6"/>
      <c r="CX616" s="6"/>
      <c r="CY616" s="6"/>
      <c r="CZ616" s="6"/>
      <c r="DA616" s="6"/>
      <c r="DB616" s="6"/>
      <c r="DC616" s="6"/>
      <c r="DD616" s="6"/>
      <c r="DE616" s="6"/>
      <c r="DF616" s="6"/>
      <c r="DG616" s="6"/>
      <c r="DH616" s="6"/>
      <c r="DI616" s="6"/>
      <c r="DJ616" s="6"/>
      <c r="DK616" s="6"/>
      <c r="DL616" s="6"/>
      <c r="DM616" s="6"/>
      <c r="DN616" s="6"/>
      <c r="DO616" s="6"/>
      <c r="DP616" s="6"/>
      <c r="DQ616" s="6"/>
      <c r="DR616" s="6"/>
      <c r="DS616" s="6"/>
      <c r="DT616" s="6"/>
      <c r="DU616" s="6"/>
      <c r="DV616" s="6"/>
      <c r="DW616" s="6"/>
      <c r="DX616" s="6"/>
      <c r="DY616" s="6"/>
      <c r="DZ616" s="6"/>
      <c r="EA616" s="6"/>
      <c r="EB616" s="6"/>
      <c r="EC616" s="6"/>
      <c r="ED616" s="6"/>
      <c r="EE616" s="6"/>
      <c r="EF616" s="6"/>
    </row>
    <row r="617" spans="14:136" ht="15.6" customHeight="1"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  <c r="BO617" s="6"/>
      <c r="BP617" s="6"/>
      <c r="BQ617" s="6"/>
      <c r="BR617" s="6"/>
      <c r="BS617" s="6"/>
      <c r="BT617" s="6"/>
      <c r="BU617" s="6"/>
      <c r="BV617" s="6"/>
      <c r="BW617" s="6"/>
      <c r="BX617" s="6"/>
      <c r="BY617" s="6"/>
      <c r="BZ617" s="6"/>
      <c r="CA617" s="6"/>
      <c r="CB617" s="6"/>
      <c r="CC617" s="6"/>
      <c r="CD617" s="6"/>
      <c r="CE617" s="6"/>
      <c r="CF617" s="6"/>
      <c r="CG617" s="6"/>
      <c r="CH617" s="6"/>
      <c r="CI617" s="6"/>
      <c r="CJ617" s="6"/>
      <c r="CK617" s="6"/>
      <c r="CL617" s="6"/>
      <c r="CM617" s="6"/>
      <c r="CN617" s="6"/>
      <c r="CO617" s="6"/>
      <c r="CP617" s="6"/>
      <c r="CQ617" s="6"/>
      <c r="CR617" s="6"/>
      <c r="CS617" s="6"/>
      <c r="CT617" s="6"/>
      <c r="CU617" s="6"/>
      <c r="CV617" s="6"/>
      <c r="CW617" s="6"/>
      <c r="CX617" s="6"/>
      <c r="CY617" s="6"/>
      <c r="CZ617" s="6"/>
      <c r="DA617" s="6"/>
      <c r="DB617" s="6"/>
      <c r="DC617" s="6"/>
      <c r="DD617" s="6"/>
      <c r="DE617" s="6"/>
      <c r="DF617" s="6"/>
      <c r="DG617" s="6"/>
      <c r="DH617" s="6"/>
      <c r="DI617" s="6"/>
      <c r="DJ617" s="6"/>
      <c r="DK617" s="6"/>
      <c r="DL617" s="6"/>
      <c r="DM617" s="6"/>
      <c r="DN617" s="6"/>
      <c r="DO617" s="6"/>
      <c r="DP617" s="6"/>
      <c r="DQ617" s="6"/>
      <c r="DR617" s="6"/>
      <c r="DS617" s="6"/>
      <c r="DT617" s="6"/>
      <c r="DU617" s="6"/>
      <c r="DV617" s="6"/>
      <c r="DW617" s="6"/>
      <c r="DX617" s="6"/>
      <c r="DY617" s="6"/>
      <c r="DZ617" s="6"/>
      <c r="EA617" s="6"/>
      <c r="EB617" s="6"/>
      <c r="EC617" s="6"/>
      <c r="ED617" s="6"/>
      <c r="EE617" s="6"/>
      <c r="EF617" s="6"/>
    </row>
    <row r="618" spans="14:136"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  <c r="BU618" s="6"/>
      <c r="BV618" s="6"/>
      <c r="BW618" s="6"/>
      <c r="BX618" s="6"/>
      <c r="BY618" s="6"/>
      <c r="BZ618" s="6"/>
      <c r="CA618" s="6"/>
      <c r="CB618" s="6"/>
      <c r="CC618" s="6"/>
      <c r="CD618" s="6"/>
      <c r="CE618" s="6"/>
      <c r="CF618" s="6"/>
      <c r="CG618" s="6"/>
      <c r="CH618" s="6"/>
      <c r="CI618" s="6"/>
      <c r="CJ618" s="6"/>
      <c r="CK618" s="6"/>
      <c r="CL618" s="6"/>
      <c r="CM618" s="6"/>
      <c r="CN618" s="6"/>
      <c r="CO618" s="6"/>
      <c r="CP618" s="6"/>
      <c r="CQ618" s="6"/>
      <c r="CR618" s="6"/>
      <c r="CS618" s="6"/>
      <c r="CT618" s="6"/>
      <c r="CU618" s="6"/>
      <c r="CV618" s="6"/>
      <c r="CW618" s="6"/>
      <c r="CX618" s="6"/>
      <c r="CY618" s="6"/>
      <c r="CZ618" s="6"/>
      <c r="DA618" s="6"/>
      <c r="DB618" s="6"/>
      <c r="DC618" s="6"/>
      <c r="DD618" s="6"/>
      <c r="DE618" s="6"/>
      <c r="DF618" s="6"/>
      <c r="DG618" s="6"/>
      <c r="DH618" s="6"/>
      <c r="DI618" s="6"/>
      <c r="DJ618" s="6"/>
      <c r="DK618" s="6"/>
      <c r="DL618" s="6"/>
      <c r="DM618" s="6"/>
      <c r="DN618" s="6"/>
      <c r="DO618" s="6"/>
      <c r="DP618" s="6"/>
      <c r="DQ618" s="6"/>
      <c r="DR618" s="6"/>
      <c r="DS618" s="6"/>
      <c r="DT618" s="6"/>
      <c r="DU618" s="6"/>
      <c r="DV618" s="6"/>
      <c r="DW618" s="6"/>
      <c r="DX618" s="6"/>
      <c r="DY618" s="6"/>
      <c r="DZ618" s="6"/>
      <c r="EA618" s="6"/>
      <c r="EB618" s="6"/>
      <c r="EC618" s="6"/>
      <c r="ED618" s="6"/>
      <c r="EE618" s="6"/>
      <c r="EF618" s="6"/>
    </row>
    <row r="619" spans="14:136" ht="15" customHeight="1"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  <c r="BO619" s="6"/>
      <c r="BP619" s="6"/>
      <c r="BQ619" s="6"/>
      <c r="BR619" s="6"/>
      <c r="BS619" s="6"/>
      <c r="BT619" s="6"/>
      <c r="BU619" s="6"/>
      <c r="BV619" s="6"/>
      <c r="BW619" s="6"/>
      <c r="BX619" s="6"/>
      <c r="BY619" s="6"/>
      <c r="BZ619" s="6"/>
      <c r="CA619" s="6"/>
      <c r="CB619" s="6"/>
      <c r="CC619" s="6"/>
      <c r="CD619" s="6"/>
      <c r="CE619" s="6"/>
      <c r="CF619" s="6"/>
      <c r="CG619" s="6"/>
      <c r="CH619" s="6"/>
      <c r="CI619" s="6"/>
      <c r="CJ619" s="6"/>
      <c r="CK619" s="6"/>
      <c r="CL619" s="6"/>
      <c r="CM619" s="6"/>
      <c r="CN619" s="6"/>
      <c r="CO619" s="6"/>
      <c r="CP619" s="6"/>
      <c r="CQ619" s="6"/>
      <c r="CR619" s="6"/>
      <c r="CS619" s="6"/>
      <c r="CT619" s="6"/>
      <c r="CU619" s="6"/>
      <c r="CV619" s="6"/>
      <c r="CW619" s="6"/>
      <c r="CX619" s="6"/>
      <c r="CY619" s="6"/>
      <c r="CZ619" s="6"/>
      <c r="DA619" s="6"/>
      <c r="DB619" s="6"/>
      <c r="DC619" s="6"/>
      <c r="DD619" s="6"/>
      <c r="DE619" s="6"/>
      <c r="DF619" s="6"/>
      <c r="DG619" s="6"/>
      <c r="DH619" s="6"/>
      <c r="DI619" s="6"/>
      <c r="DJ619" s="6"/>
      <c r="DK619" s="6"/>
      <c r="DL619" s="6"/>
      <c r="DM619" s="6"/>
      <c r="DN619" s="6"/>
      <c r="DO619" s="6"/>
      <c r="DP619" s="6"/>
      <c r="DQ619" s="6"/>
      <c r="DR619" s="6"/>
      <c r="DS619" s="6"/>
      <c r="DT619" s="6"/>
      <c r="DU619" s="6"/>
      <c r="DV619" s="6"/>
      <c r="DW619" s="6"/>
      <c r="DX619" s="6"/>
      <c r="DY619" s="6"/>
      <c r="DZ619" s="6"/>
      <c r="EA619" s="6"/>
      <c r="EB619" s="6"/>
      <c r="EC619" s="6"/>
      <c r="ED619" s="6"/>
      <c r="EE619" s="6"/>
      <c r="EF619" s="6"/>
    </row>
    <row r="620" spans="14:136"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  <c r="BT620" s="6"/>
      <c r="BU620" s="6"/>
      <c r="BV620" s="6"/>
      <c r="BW620" s="6"/>
      <c r="BX620" s="6"/>
      <c r="BY620" s="6"/>
      <c r="BZ620" s="6"/>
      <c r="CA620" s="6"/>
      <c r="CB620" s="6"/>
      <c r="CC620" s="6"/>
      <c r="CD620" s="6"/>
      <c r="CE620" s="6"/>
      <c r="CF620" s="6"/>
      <c r="CG620" s="6"/>
      <c r="CH620" s="6"/>
      <c r="CI620" s="6"/>
      <c r="CJ620" s="6"/>
      <c r="CK620" s="6"/>
      <c r="CL620" s="6"/>
      <c r="CM620" s="6"/>
      <c r="CN620" s="6"/>
      <c r="CO620" s="6"/>
      <c r="CP620" s="6"/>
      <c r="CQ620" s="6"/>
      <c r="CR620" s="6"/>
      <c r="CS620" s="6"/>
      <c r="CT620" s="6"/>
      <c r="CU620" s="6"/>
      <c r="CV620" s="6"/>
      <c r="CW620" s="6"/>
      <c r="CX620" s="6"/>
      <c r="CY620" s="6"/>
      <c r="CZ620" s="6"/>
      <c r="DA620" s="6"/>
      <c r="DB620" s="6"/>
      <c r="DC620" s="6"/>
      <c r="DD620" s="6"/>
      <c r="DE620" s="6"/>
      <c r="DF620" s="6"/>
      <c r="DG620" s="6"/>
      <c r="DH620" s="6"/>
      <c r="DI620" s="6"/>
      <c r="DJ620" s="6"/>
      <c r="DK620" s="6"/>
      <c r="DL620" s="6"/>
      <c r="DM620" s="6"/>
      <c r="DN620" s="6"/>
      <c r="DO620" s="6"/>
      <c r="DP620" s="6"/>
      <c r="DQ620" s="6"/>
      <c r="DR620" s="6"/>
      <c r="DS620" s="6"/>
      <c r="DT620" s="6"/>
      <c r="DU620" s="6"/>
      <c r="DV620" s="6"/>
      <c r="DW620" s="6"/>
      <c r="DX620" s="6"/>
      <c r="DY620" s="6"/>
      <c r="DZ620" s="6"/>
      <c r="EA620" s="6"/>
      <c r="EB620" s="6"/>
      <c r="EC620" s="6"/>
      <c r="ED620" s="6"/>
      <c r="EE620" s="6"/>
      <c r="EF620" s="6"/>
    </row>
    <row r="621" spans="14:136"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  <c r="BP621" s="6"/>
      <c r="BQ621" s="6"/>
      <c r="BR621" s="6"/>
      <c r="BS621" s="6"/>
      <c r="BT621" s="6"/>
      <c r="BU621" s="6"/>
      <c r="BV621" s="6"/>
      <c r="BW621" s="6"/>
      <c r="BX621" s="6"/>
      <c r="BY621" s="6"/>
      <c r="BZ621" s="6"/>
      <c r="CA621" s="6"/>
      <c r="CB621" s="6"/>
      <c r="CC621" s="6"/>
      <c r="CD621" s="6"/>
      <c r="CE621" s="6"/>
      <c r="CF621" s="6"/>
      <c r="CG621" s="6"/>
      <c r="CH621" s="6"/>
      <c r="CI621" s="6"/>
      <c r="CJ621" s="6"/>
      <c r="CK621" s="6"/>
      <c r="CL621" s="6"/>
      <c r="CM621" s="6"/>
      <c r="CN621" s="6"/>
      <c r="CO621" s="6"/>
      <c r="CP621" s="6"/>
      <c r="CQ621" s="6"/>
      <c r="CR621" s="6"/>
      <c r="CS621" s="6"/>
      <c r="CT621" s="6"/>
      <c r="CU621" s="6"/>
      <c r="CV621" s="6"/>
      <c r="CW621" s="6"/>
      <c r="CX621" s="6"/>
      <c r="CY621" s="6"/>
      <c r="CZ621" s="6"/>
      <c r="DA621" s="6"/>
      <c r="DB621" s="6"/>
      <c r="DC621" s="6"/>
      <c r="DD621" s="6"/>
      <c r="DE621" s="6"/>
      <c r="DF621" s="6"/>
      <c r="DG621" s="6"/>
      <c r="DH621" s="6"/>
      <c r="DI621" s="6"/>
      <c r="DJ621" s="6"/>
      <c r="DK621" s="6"/>
      <c r="DL621" s="6"/>
      <c r="DM621" s="6"/>
      <c r="DN621" s="6"/>
      <c r="DO621" s="6"/>
      <c r="DP621" s="6"/>
      <c r="DQ621" s="6"/>
      <c r="DR621" s="6"/>
      <c r="DS621" s="6"/>
      <c r="DT621" s="6"/>
      <c r="DU621" s="6"/>
      <c r="DV621" s="6"/>
      <c r="DW621" s="6"/>
      <c r="DX621" s="6"/>
      <c r="DY621" s="6"/>
      <c r="DZ621" s="6"/>
      <c r="EA621" s="6"/>
      <c r="EB621" s="6"/>
      <c r="EC621" s="6"/>
      <c r="ED621" s="6"/>
      <c r="EE621" s="6"/>
      <c r="EF621" s="6"/>
    </row>
    <row r="622" spans="14:136"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  <c r="BR622" s="6"/>
      <c r="BS622" s="6"/>
      <c r="BT622" s="6"/>
      <c r="BU622" s="6"/>
      <c r="BV622" s="6"/>
      <c r="BW622" s="6"/>
      <c r="BX622" s="6"/>
      <c r="BY622" s="6"/>
      <c r="BZ622" s="6"/>
      <c r="CA622" s="6"/>
      <c r="CB622" s="6"/>
      <c r="CC622" s="6"/>
      <c r="CD622" s="6"/>
      <c r="CE622" s="6"/>
      <c r="CF622" s="6"/>
      <c r="CG622" s="6"/>
      <c r="CH622" s="6"/>
      <c r="CI622" s="6"/>
      <c r="CJ622" s="6"/>
      <c r="CK622" s="6"/>
      <c r="CL622" s="6"/>
      <c r="CM622" s="6"/>
      <c r="CN622" s="6"/>
      <c r="CO622" s="6"/>
      <c r="CP622" s="6"/>
      <c r="CQ622" s="6"/>
      <c r="CR622" s="6"/>
      <c r="CS622" s="6"/>
      <c r="CT622" s="6"/>
      <c r="CU622" s="6"/>
      <c r="CV622" s="6"/>
      <c r="CW622" s="6"/>
      <c r="CX622" s="6"/>
      <c r="CY622" s="6"/>
      <c r="CZ622" s="6"/>
      <c r="DA622" s="6"/>
      <c r="DB622" s="6"/>
      <c r="DC622" s="6"/>
      <c r="DD622" s="6"/>
      <c r="DE622" s="6"/>
      <c r="DF622" s="6"/>
      <c r="DG622" s="6"/>
      <c r="DH622" s="6"/>
      <c r="DI622" s="6"/>
      <c r="DJ622" s="6"/>
      <c r="DK622" s="6"/>
      <c r="DL622" s="6"/>
      <c r="DM622" s="6"/>
      <c r="DN622" s="6"/>
      <c r="DO622" s="6"/>
      <c r="DP622" s="6"/>
      <c r="DQ622" s="6"/>
      <c r="DR622" s="6"/>
      <c r="DS622" s="6"/>
      <c r="DT622" s="6"/>
      <c r="DU622" s="6"/>
      <c r="DV622" s="6"/>
      <c r="DW622" s="6"/>
      <c r="DX622" s="6"/>
      <c r="DY622" s="6"/>
      <c r="DZ622" s="6"/>
      <c r="EA622" s="6"/>
      <c r="EB622" s="6"/>
      <c r="EC622" s="6"/>
      <c r="ED622" s="6"/>
      <c r="EE622" s="6"/>
      <c r="EF622" s="6"/>
    </row>
    <row r="623" spans="14:136"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  <c r="BR623" s="6"/>
      <c r="BS623" s="6"/>
      <c r="BT623" s="6"/>
      <c r="BU623" s="6"/>
      <c r="BV623" s="6"/>
      <c r="BW623" s="6"/>
      <c r="BX623" s="6"/>
      <c r="BY623" s="6"/>
      <c r="BZ623" s="6"/>
      <c r="CA623" s="6"/>
      <c r="CB623" s="6"/>
      <c r="CC623" s="6"/>
      <c r="CD623" s="6"/>
      <c r="CE623" s="6"/>
      <c r="CF623" s="6"/>
      <c r="CG623" s="6"/>
      <c r="CH623" s="6"/>
      <c r="CI623" s="6"/>
      <c r="CJ623" s="6"/>
      <c r="CK623" s="6"/>
      <c r="CL623" s="6"/>
      <c r="CM623" s="6"/>
      <c r="CN623" s="6"/>
      <c r="CO623" s="6"/>
      <c r="CP623" s="6"/>
      <c r="CQ623" s="6"/>
      <c r="CR623" s="6"/>
      <c r="CS623" s="6"/>
      <c r="CT623" s="6"/>
      <c r="CU623" s="6"/>
      <c r="CV623" s="6"/>
      <c r="CW623" s="6"/>
      <c r="CX623" s="6"/>
      <c r="CY623" s="6"/>
      <c r="CZ623" s="6"/>
      <c r="DA623" s="6"/>
      <c r="DB623" s="6"/>
      <c r="DC623" s="6"/>
      <c r="DD623" s="6"/>
      <c r="DE623" s="6"/>
      <c r="DF623" s="6"/>
      <c r="DG623" s="6"/>
      <c r="DH623" s="6"/>
      <c r="DI623" s="6"/>
      <c r="DJ623" s="6"/>
      <c r="DK623" s="6"/>
      <c r="DL623" s="6"/>
      <c r="DM623" s="6"/>
      <c r="DN623" s="6"/>
      <c r="DO623" s="6"/>
      <c r="DP623" s="6"/>
      <c r="DQ623" s="6"/>
      <c r="DR623" s="6"/>
      <c r="DS623" s="6"/>
      <c r="DT623" s="6"/>
      <c r="DU623" s="6"/>
      <c r="DV623" s="6"/>
      <c r="DW623" s="6"/>
      <c r="DX623" s="6"/>
      <c r="DY623" s="6"/>
      <c r="DZ623" s="6"/>
      <c r="EA623" s="6"/>
      <c r="EB623" s="6"/>
      <c r="EC623" s="6"/>
      <c r="ED623" s="6"/>
      <c r="EE623" s="6"/>
      <c r="EF623" s="6"/>
    </row>
    <row r="624" spans="14:136"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  <c r="BY624" s="6"/>
      <c r="BZ624" s="6"/>
      <c r="CA624" s="6"/>
      <c r="CB624" s="6"/>
      <c r="CC624" s="6"/>
      <c r="CD624" s="6"/>
      <c r="CE624" s="6"/>
      <c r="CF624" s="6"/>
      <c r="CG624" s="6"/>
      <c r="CH624" s="6"/>
      <c r="CI624" s="6"/>
      <c r="CJ624" s="6"/>
      <c r="CK624" s="6"/>
      <c r="CL624" s="6"/>
      <c r="CM624" s="6"/>
      <c r="CN624" s="6"/>
      <c r="CO624" s="6"/>
      <c r="CP624" s="6"/>
      <c r="CQ624" s="6"/>
      <c r="CR624" s="6"/>
      <c r="CS624" s="6"/>
      <c r="CT624" s="6"/>
      <c r="CU624" s="6"/>
      <c r="CV624" s="6"/>
      <c r="CW624" s="6"/>
      <c r="CX624" s="6"/>
      <c r="CY624" s="6"/>
      <c r="CZ624" s="6"/>
      <c r="DA624" s="6"/>
      <c r="DB624" s="6"/>
      <c r="DC624" s="6"/>
      <c r="DD624" s="6"/>
      <c r="DE624" s="6"/>
      <c r="DF624" s="6"/>
      <c r="DG624" s="6"/>
      <c r="DH624" s="6"/>
      <c r="DI624" s="6"/>
      <c r="DJ624" s="6"/>
      <c r="DK624" s="6"/>
      <c r="DL624" s="6"/>
      <c r="DM624" s="6"/>
      <c r="DN624" s="6"/>
      <c r="DO624" s="6"/>
      <c r="DP624" s="6"/>
      <c r="DQ624" s="6"/>
      <c r="DR624" s="6"/>
      <c r="DS624" s="6"/>
      <c r="DT624" s="6"/>
      <c r="DU624" s="6"/>
      <c r="DV624" s="6"/>
      <c r="DW624" s="6"/>
      <c r="DX624" s="6"/>
      <c r="DY624" s="6"/>
      <c r="DZ624" s="6"/>
      <c r="EA624" s="6"/>
      <c r="EB624" s="6"/>
      <c r="EC624" s="6"/>
      <c r="ED624" s="6"/>
      <c r="EE624" s="6"/>
      <c r="EF624" s="6"/>
    </row>
    <row r="625" spans="1:136" ht="19.899999999999999" customHeight="1"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  <c r="BP625" s="6"/>
      <c r="BQ625" s="6"/>
      <c r="BR625" s="6"/>
      <c r="BS625" s="6"/>
      <c r="BT625" s="6"/>
      <c r="BU625" s="6"/>
      <c r="BV625" s="6"/>
      <c r="BW625" s="6"/>
      <c r="BX625" s="6"/>
      <c r="BY625" s="6"/>
      <c r="BZ625" s="6"/>
      <c r="CA625" s="6"/>
      <c r="CB625" s="6"/>
      <c r="CC625" s="6"/>
      <c r="CD625" s="6"/>
      <c r="CE625" s="6"/>
      <c r="CF625" s="6"/>
      <c r="CG625" s="6"/>
      <c r="CH625" s="6"/>
      <c r="CI625" s="6"/>
      <c r="CJ625" s="6"/>
      <c r="CK625" s="6"/>
      <c r="CL625" s="6"/>
      <c r="CM625" s="6"/>
      <c r="CN625" s="6"/>
      <c r="CO625" s="6"/>
      <c r="CP625" s="6"/>
      <c r="CQ625" s="6"/>
      <c r="CR625" s="6"/>
      <c r="CS625" s="6"/>
      <c r="CT625" s="6"/>
      <c r="CU625" s="6"/>
      <c r="CV625" s="6"/>
      <c r="CW625" s="6"/>
      <c r="CX625" s="6"/>
      <c r="CY625" s="6"/>
      <c r="CZ625" s="6"/>
      <c r="DA625" s="6"/>
      <c r="DB625" s="6"/>
      <c r="DC625" s="6"/>
      <c r="DD625" s="6"/>
      <c r="DE625" s="6"/>
      <c r="DF625" s="6"/>
      <c r="DG625" s="6"/>
      <c r="DH625" s="6"/>
      <c r="DI625" s="6"/>
      <c r="DJ625" s="6"/>
      <c r="DK625" s="6"/>
      <c r="DL625" s="6"/>
      <c r="DM625" s="6"/>
      <c r="DN625" s="6"/>
      <c r="DO625" s="6"/>
      <c r="DP625" s="6"/>
      <c r="DQ625" s="6"/>
      <c r="DR625" s="6"/>
      <c r="DS625" s="6"/>
      <c r="DT625" s="6"/>
      <c r="DU625" s="6"/>
      <c r="DV625" s="6"/>
      <c r="DW625" s="6"/>
      <c r="DX625" s="6"/>
      <c r="DY625" s="6"/>
      <c r="DZ625" s="6"/>
      <c r="EA625" s="6"/>
      <c r="EB625" s="6"/>
      <c r="EC625" s="6"/>
      <c r="ED625" s="6"/>
      <c r="EE625" s="6"/>
      <c r="EF625" s="6"/>
    </row>
    <row r="626" spans="1:136"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  <c r="BO626" s="6"/>
      <c r="BP626" s="6"/>
      <c r="BQ626" s="6"/>
      <c r="BR626" s="6"/>
      <c r="BS626" s="6"/>
      <c r="BT626" s="6"/>
      <c r="BU626" s="6"/>
      <c r="BV626" s="6"/>
      <c r="BW626" s="6"/>
      <c r="BX626" s="6"/>
      <c r="BY626" s="6"/>
      <c r="BZ626" s="6"/>
      <c r="CA626" s="6"/>
      <c r="CB626" s="6"/>
      <c r="CC626" s="6"/>
      <c r="CD626" s="6"/>
      <c r="CE626" s="6"/>
      <c r="CF626" s="6"/>
      <c r="CG626" s="6"/>
      <c r="CH626" s="6"/>
      <c r="CI626" s="6"/>
      <c r="CJ626" s="6"/>
      <c r="CK626" s="6"/>
      <c r="CL626" s="6"/>
      <c r="CM626" s="6"/>
      <c r="CN626" s="6"/>
      <c r="CO626" s="6"/>
      <c r="CP626" s="6"/>
      <c r="CQ626" s="6"/>
      <c r="CR626" s="6"/>
      <c r="CS626" s="6"/>
      <c r="CT626" s="6"/>
      <c r="CU626" s="6"/>
      <c r="CV626" s="6"/>
      <c r="CW626" s="6"/>
      <c r="CX626" s="6"/>
      <c r="CY626" s="6"/>
      <c r="CZ626" s="6"/>
      <c r="DA626" s="6"/>
      <c r="DB626" s="6"/>
      <c r="DC626" s="6"/>
      <c r="DD626" s="6"/>
      <c r="DE626" s="6"/>
      <c r="DF626" s="6"/>
      <c r="DG626" s="6"/>
      <c r="DH626" s="6"/>
      <c r="DI626" s="6"/>
      <c r="DJ626" s="6"/>
      <c r="DK626" s="6"/>
      <c r="DL626" s="6"/>
      <c r="DM626" s="6"/>
      <c r="DN626" s="6"/>
      <c r="DO626" s="6"/>
      <c r="DP626" s="6"/>
      <c r="DQ626" s="6"/>
      <c r="DR626" s="6"/>
      <c r="DS626" s="6"/>
      <c r="DT626" s="6"/>
      <c r="DU626" s="6"/>
      <c r="DV626" s="6"/>
      <c r="DW626" s="6"/>
      <c r="DX626" s="6"/>
      <c r="DY626" s="6"/>
      <c r="DZ626" s="6"/>
      <c r="EA626" s="6"/>
      <c r="EB626" s="6"/>
      <c r="EC626" s="6"/>
      <c r="ED626" s="6"/>
      <c r="EE626" s="6"/>
      <c r="EF626" s="6"/>
    </row>
    <row r="627" spans="1:136"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  <c r="BR627" s="6"/>
      <c r="BS627" s="6"/>
      <c r="BT627" s="6"/>
      <c r="BU627" s="6"/>
      <c r="BV627" s="6"/>
      <c r="BW627" s="6"/>
      <c r="BX627" s="6"/>
      <c r="BY627" s="6"/>
      <c r="BZ627" s="6"/>
      <c r="CA627" s="6"/>
      <c r="CB627" s="6"/>
      <c r="CC627" s="6"/>
      <c r="CD627" s="6"/>
      <c r="CE627" s="6"/>
      <c r="CF627" s="6"/>
      <c r="CG627" s="6"/>
      <c r="CH627" s="6"/>
      <c r="CI627" s="6"/>
      <c r="CJ627" s="6"/>
      <c r="CK627" s="6"/>
      <c r="CL627" s="6"/>
      <c r="CM627" s="6"/>
      <c r="CN627" s="6"/>
      <c r="CO627" s="6"/>
      <c r="CP627" s="6"/>
      <c r="CQ627" s="6"/>
      <c r="CR627" s="6"/>
      <c r="CS627" s="6"/>
      <c r="CT627" s="6"/>
      <c r="CU627" s="6"/>
      <c r="CV627" s="6"/>
      <c r="CW627" s="6"/>
      <c r="CX627" s="6"/>
      <c r="CY627" s="6"/>
      <c r="CZ627" s="6"/>
      <c r="DA627" s="6"/>
      <c r="DB627" s="6"/>
      <c r="DC627" s="6"/>
      <c r="DD627" s="6"/>
      <c r="DE627" s="6"/>
      <c r="DF627" s="6"/>
      <c r="DG627" s="6"/>
      <c r="DH627" s="6"/>
      <c r="DI627" s="6"/>
      <c r="DJ627" s="6"/>
      <c r="DK627" s="6"/>
      <c r="DL627" s="6"/>
      <c r="DM627" s="6"/>
      <c r="DN627" s="6"/>
      <c r="DO627" s="6"/>
      <c r="DP627" s="6"/>
      <c r="DQ627" s="6"/>
      <c r="DR627" s="6"/>
      <c r="DS627" s="6"/>
      <c r="DT627" s="6"/>
      <c r="DU627" s="6"/>
      <c r="DV627" s="6"/>
      <c r="DW627" s="6"/>
      <c r="DX627" s="6"/>
      <c r="DY627" s="6"/>
      <c r="DZ627" s="6"/>
      <c r="EA627" s="6"/>
      <c r="EB627" s="6"/>
      <c r="EC627" s="6"/>
      <c r="ED627" s="6"/>
      <c r="EE627" s="6"/>
      <c r="EF627" s="6"/>
    </row>
    <row r="628" spans="1:136"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  <c r="BP628" s="6"/>
      <c r="BQ628" s="6"/>
      <c r="BR628" s="6"/>
      <c r="BS628" s="6"/>
      <c r="BT628" s="6"/>
      <c r="BU628" s="6"/>
      <c r="BV628" s="6"/>
      <c r="BW628" s="6"/>
      <c r="BX628" s="6"/>
      <c r="BY628" s="6"/>
      <c r="BZ628" s="6"/>
      <c r="CA628" s="6"/>
      <c r="CB628" s="6"/>
      <c r="CC628" s="6"/>
      <c r="CD628" s="6"/>
      <c r="CE628" s="6"/>
      <c r="CF628" s="6"/>
      <c r="CG628" s="6"/>
      <c r="CH628" s="6"/>
      <c r="CI628" s="6"/>
      <c r="CJ628" s="6"/>
      <c r="CK628" s="6"/>
      <c r="CL628" s="6"/>
      <c r="CM628" s="6"/>
      <c r="CN628" s="6"/>
      <c r="CO628" s="6"/>
      <c r="CP628" s="6"/>
      <c r="CQ628" s="6"/>
      <c r="CR628" s="6"/>
      <c r="CS628" s="6"/>
      <c r="CT628" s="6"/>
      <c r="CU628" s="6"/>
      <c r="CV628" s="6"/>
      <c r="CW628" s="6"/>
      <c r="CX628" s="6"/>
      <c r="CY628" s="6"/>
      <c r="CZ628" s="6"/>
      <c r="DA628" s="6"/>
      <c r="DB628" s="6"/>
      <c r="DC628" s="6"/>
      <c r="DD628" s="6"/>
      <c r="DE628" s="6"/>
      <c r="DF628" s="6"/>
      <c r="DG628" s="6"/>
      <c r="DH628" s="6"/>
      <c r="DI628" s="6"/>
      <c r="DJ628" s="6"/>
      <c r="DK628" s="6"/>
      <c r="DL628" s="6"/>
      <c r="DM628" s="6"/>
      <c r="DN628" s="6"/>
      <c r="DO628" s="6"/>
      <c r="DP628" s="6"/>
      <c r="DQ628" s="6"/>
      <c r="DR628" s="6"/>
      <c r="DS628" s="6"/>
      <c r="DT628" s="6"/>
      <c r="DU628" s="6"/>
      <c r="DV628" s="6"/>
      <c r="DW628" s="6"/>
      <c r="DX628" s="6"/>
      <c r="DY628" s="6"/>
      <c r="DZ628" s="6"/>
      <c r="EA628" s="6"/>
      <c r="EB628" s="6"/>
      <c r="EC628" s="6"/>
      <c r="ED628" s="6"/>
      <c r="EE628" s="6"/>
      <c r="EF628" s="6"/>
    </row>
    <row r="629" spans="1:136"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  <c r="BO629" s="6"/>
      <c r="BP629" s="6"/>
      <c r="BQ629" s="6"/>
      <c r="BR629" s="6"/>
      <c r="BS629" s="6"/>
      <c r="BT629" s="6"/>
      <c r="BU629" s="6"/>
      <c r="BV629" s="6"/>
      <c r="BW629" s="6"/>
      <c r="BX629" s="6"/>
      <c r="BY629" s="6"/>
      <c r="BZ629" s="6"/>
      <c r="CA629" s="6"/>
      <c r="CB629" s="6"/>
      <c r="CC629" s="6"/>
      <c r="CD629" s="6"/>
      <c r="CE629" s="6"/>
      <c r="CF629" s="6"/>
      <c r="CG629" s="6"/>
      <c r="CH629" s="6"/>
      <c r="CI629" s="6"/>
      <c r="CJ629" s="6"/>
      <c r="CK629" s="6"/>
      <c r="CL629" s="6"/>
      <c r="CM629" s="6"/>
      <c r="CN629" s="6"/>
      <c r="CO629" s="6"/>
      <c r="CP629" s="6"/>
      <c r="CQ629" s="6"/>
      <c r="CR629" s="6"/>
      <c r="CS629" s="6"/>
      <c r="CT629" s="6"/>
      <c r="CU629" s="6"/>
      <c r="CV629" s="6"/>
      <c r="CW629" s="6"/>
      <c r="CX629" s="6"/>
      <c r="CY629" s="6"/>
      <c r="CZ629" s="6"/>
      <c r="DA629" s="6"/>
      <c r="DB629" s="6"/>
      <c r="DC629" s="6"/>
      <c r="DD629" s="6"/>
      <c r="DE629" s="6"/>
      <c r="DF629" s="6"/>
      <c r="DG629" s="6"/>
      <c r="DH629" s="6"/>
      <c r="DI629" s="6"/>
      <c r="DJ629" s="6"/>
      <c r="DK629" s="6"/>
      <c r="DL629" s="6"/>
      <c r="DM629" s="6"/>
      <c r="DN629" s="6"/>
      <c r="DO629" s="6"/>
      <c r="DP629" s="6"/>
      <c r="DQ629" s="6"/>
      <c r="DR629" s="6"/>
      <c r="DS629" s="6"/>
      <c r="DT629" s="6"/>
      <c r="DU629" s="6"/>
      <c r="DV629" s="6"/>
      <c r="DW629" s="6"/>
      <c r="DX629" s="6"/>
      <c r="DY629" s="6"/>
      <c r="DZ629" s="6"/>
      <c r="EA629" s="6"/>
      <c r="EB629" s="6"/>
      <c r="EC629" s="6"/>
      <c r="ED629" s="6"/>
      <c r="EE629" s="6"/>
      <c r="EF629" s="6"/>
    </row>
    <row r="630" spans="1:136"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  <c r="BT630" s="6"/>
      <c r="BU630" s="6"/>
      <c r="BV630" s="6"/>
      <c r="BW630" s="6"/>
      <c r="BX630" s="6"/>
      <c r="BY630" s="6"/>
      <c r="BZ630" s="6"/>
      <c r="CA630" s="6"/>
      <c r="CB630" s="6"/>
      <c r="CC630" s="6"/>
      <c r="CD630" s="6"/>
      <c r="CE630" s="6"/>
      <c r="CF630" s="6"/>
      <c r="CG630" s="6"/>
      <c r="CH630" s="6"/>
      <c r="CI630" s="6"/>
      <c r="CJ630" s="6"/>
      <c r="CK630" s="6"/>
      <c r="CL630" s="6"/>
      <c r="CM630" s="6"/>
      <c r="CN630" s="6"/>
      <c r="CO630" s="6"/>
      <c r="CP630" s="6"/>
      <c r="CQ630" s="6"/>
      <c r="CR630" s="6"/>
      <c r="CS630" s="6"/>
      <c r="CT630" s="6"/>
      <c r="CU630" s="6"/>
      <c r="CV630" s="6"/>
      <c r="CW630" s="6"/>
      <c r="CX630" s="6"/>
      <c r="CY630" s="6"/>
      <c r="CZ630" s="6"/>
      <c r="DA630" s="6"/>
      <c r="DB630" s="6"/>
      <c r="DC630" s="6"/>
      <c r="DD630" s="6"/>
      <c r="DE630" s="6"/>
      <c r="DF630" s="6"/>
      <c r="DG630" s="6"/>
      <c r="DH630" s="6"/>
      <c r="DI630" s="6"/>
      <c r="DJ630" s="6"/>
      <c r="DK630" s="6"/>
      <c r="DL630" s="6"/>
      <c r="DM630" s="6"/>
      <c r="DN630" s="6"/>
      <c r="DO630" s="6"/>
      <c r="DP630" s="6"/>
      <c r="DQ630" s="6"/>
      <c r="DR630" s="6"/>
      <c r="DS630" s="6"/>
      <c r="DT630" s="6"/>
      <c r="DU630" s="6"/>
      <c r="DV630" s="6"/>
      <c r="DW630" s="6"/>
      <c r="DX630" s="6"/>
      <c r="DY630" s="6"/>
      <c r="DZ630" s="6"/>
      <c r="EA630" s="6"/>
      <c r="EB630" s="6"/>
      <c r="EC630" s="6"/>
      <c r="ED630" s="6"/>
      <c r="EE630" s="6"/>
      <c r="EF630" s="6"/>
    </row>
    <row r="631" spans="1:136"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  <c r="BO631" s="6"/>
      <c r="BP631" s="6"/>
      <c r="BQ631" s="6"/>
      <c r="BR631" s="6"/>
      <c r="BS631" s="6"/>
      <c r="BT631" s="6"/>
      <c r="BU631" s="6"/>
      <c r="BV631" s="6"/>
      <c r="BW631" s="6"/>
      <c r="BX631" s="6"/>
      <c r="BY631" s="6"/>
      <c r="BZ631" s="6"/>
      <c r="CA631" s="6"/>
      <c r="CB631" s="6"/>
      <c r="CC631" s="6"/>
      <c r="CD631" s="6"/>
      <c r="CE631" s="6"/>
      <c r="CF631" s="6"/>
      <c r="CG631" s="6"/>
      <c r="CH631" s="6"/>
      <c r="CI631" s="6"/>
      <c r="CJ631" s="6"/>
      <c r="CK631" s="6"/>
      <c r="CL631" s="6"/>
      <c r="CM631" s="6"/>
      <c r="CN631" s="6"/>
      <c r="CO631" s="6"/>
      <c r="CP631" s="6"/>
      <c r="CQ631" s="6"/>
      <c r="CR631" s="6"/>
      <c r="CS631" s="6"/>
      <c r="CT631" s="6"/>
      <c r="CU631" s="6"/>
      <c r="CV631" s="6"/>
      <c r="CW631" s="6"/>
      <c r="CX631" s="6"/>
      <c r="CY631" s="6"/>
      <c r="CZ631" s="6"/>
      <c r="DA631" s="6"/>
      <c r="DB631" s="6"/>
      <c r="DC631" s="6"/>
      <c r="DD631" s="6"/>
      <c r="DE631" s="6"/>
      <c r="DF631" s="6"/>
      <c r="DG631" s="6"/>
      <c r="DH631" s="6"/>
      <c r="DI631" s="6"/>
      <c r="DJ631" s="6"/>
      <c r="DK631" s="6"/>
      <c r="DL631" s="6"/>
      <c r="DM631" s="6"/>
      <c r="DN631" s="6"/>
      <c r="DO631" s="6"/>
      <c r="DP631" s="6"/>
      <c r="DQ631" s="6"/>
      <c r="DR631" s="6"/>
      <c r="DS631" s="6"/>
      <c r="DT631" s="6"/>
      <c r="DU631" s="6"/>
      <c r="DV631" s="6"/>
      <c r="DW631" s="6"/>
      <c r="DX631" s="6"/>
      <c r="DY631" s="6"/>
      <c r="DZ631" s="6"/>
      <c r="EA631" s="6"/>
      <c r="EB631" s="6"/>
      <c r="EC631" s="6"/>
      <c r="ED631" s="6"/>
      <c r="EE631" s="6"/>
      <c r="EF631" s="6"/>
    </row>
    <row r="632" spans="1:136"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  <c r="BO632" s="6"/>
      <c r="BP632" s="6"/>
      <c r="BQ632" s="6"/>
      <c r="BR632" s="6"/>
      <c r="BS632" s="6"/>
      <c r="BT632" s="6"/>
      <c r="BU632" s="6"/>
      <c r="BV632" s="6"/>
      <c r="BW632" s="6"/>
      <c r="BX632" s="6"/>
      <c r="BY632" s="6"/>
      <c r="BZ632" s="6"/>
      <c r="CA632" s="6"/>
      <c r="CB632" s="6"/>
      <c r="CC632" s="6"/>
      <c r="CD632" s="6"/>
      <c r="CE632" s="6"/>
      <c r="CF632" s="6"/>
      <c r="CG632" s="6"/>
      <c r="CH632" s="6"/>
      <c r="CI632" s="6"/>
      <c r="CJ632" s="6"/>
      <c r="CK632" s="6"/>
      <c r="CL632" s="6"/>
      <c r="CM632" s="6"/>
      <c r="CN632" s="6"/>
      <c r="CO632" s="6"/>
      <c r="CP632" s="6"/>
      <c r="CQ632" s="6"/>
      <c r="CR632" s="6"/>
      <c r="CS632" s="6"/>
      <c r="CT632" s="6"/>
      <c r="CU632" s="6"/>
      <c r="CV632" s="6"/>
      <c r="CW632" s="6"/>
      <c r="CX632" s="6"/>
      <c r="CY632" s="6"/>
      <c r="CZ632" s="6"/>
      <c r="DA632" s="6"/>
      <c r="DB632" s="6"/>
      <c r="DC632" s="6"/>
      <c r="DD632" s="6"/>
      <c r="DE632" s="6"/>
      <c r="DF632" s="6"/>
      <c r="DG632" s="6"/>
      <c r="DH632" s="6"/>
      <c r="DI632" s="6"/>
      <c r="DJ632" s="6"/>
      <c r="DK632" s="6"/>
      <c r="DL632" s="6"/>
      <c r="DM632" s="6"/>
      <c r="DN632" s="6"/>
      <c r="DO632" s="6"/>
      <c r="DP632" s="6"/>
      <c r="DQ632" s="6"/>
      <c r="DR632" s="6"/>
      <c r="DS632" s="6"/>
      <c r="DT632" s="6"/>
      <c r="DU632" s="6"/>
      <c r="DV632" s="6"/>
      <c r="DW632" s="6"/>
      <c r="DX632" s="6"/>
      <c r="DY632" s="6"/>
      <c r="DZ632" s="6"/>
      <c r="EA632" s="6"/>
      <c r="EB632" s="6"/>
      <c r="EC632" s="6"/>
      <c r="ED632" s="6"/>
      <c r="EE632" s="6"/>
      <c r="EF632" s="6"/>
    </row>
    <row r="633" spans="1:136"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  <c r="BO633" s="6"/>
      <c r="BP633" s="6"/>
      <c r="BQ633" s="6"/>
      <c r="BR633" s="6"/>
      <c r="BS633" s="6"/>
      <c r="BT633" s="6"/>
      <c r="BU633" s="6"/>
      <c r="BV633" s="6"/>
      <c r="BW633" s="6"/>
      <c r="BX633" s="6"/>
      <c r="BY633" s="6"/>
      <c r="BZ633" s="6"/>
      <c r="CA633" s="6"/>
      <c r="CB633" s="6"/>
      <c r="CC633" s="6"/>
      <c r="CD633" s="6"/>
      <c r="CE633" s="6"/>
      <c r="CF633" s="6"/>
      <c r="CG633" s="6"/>
      <c r="CH633" s="6"/>
      <c r="CI633" s="6"/>
      <c r="CJ633" s="6"/>
      <c r="CK633" s="6"/>
      <c r="CL633" s="6"/>
      <c r="CM633" s="6"/>
      <c r="CN633" s="6"/>
      <c r="CO633" s="6"/>
      <c r="CP633" s="6"/>
      <c r="CQ633" s="6"/>
      <c r="CR633" s="6"/>
      <c r="CS633" s="6"/>
      <c r="CT633" s="6"/>
      <c r="CU633" s="6"/>
      <c r="CV633" s="6"/>
      <c r="CW633" s="6"/>
      <c r="CX633" s="6"/>
      <c r="CY633" s="6"/>
      <c r="CZ633" s="6"/>
      <c r="DA633" s="6"/>
      <c r="DB633" s="6"/>
      <c r="DC633" s="6"/>
      <c r="DD633" s="6"/>
      <c r="DE633" s="6"/>
      <c r="DF633" s="6"/>
      <c r="DG633" s="6"/>
      <c r="DH633" s="6"/>
      <c r="DI633" s="6"/>
      <c r="DJ633" s="6"/>
      <c r="DK633" s="6"/>
      <c r="DL633" s="6"/>
      <c r="DM633" s="6"/>
      <c r="DN633" s="6"/>
      <c r="DO633" s="6"/>
      <c r="DP633" s="6"/>
      <c r="DQ633" s="6"/>
      <c r="DR633" s="6"/>
      <c r="DS633" s="6"/>
      <c r="DT633" s="6"/>
      <c r="DU633" s="6"/>
      <c r="DV633" s="6"/>
      <c r="DW633" s="6"/>
      <c r="DX633" s="6"/>
      <c r="DY633" s="6"/>
      <c r="DZ633" s="6"/>
      <c r="EA633" s="6"/>
      <c r="EB633" s="6"/>
      <c r="EC633" s="6"/>
      <c r="ED633" s="6"/>
      <c r="EE633" s="6"/>
      <c r="EF633" s="6"/>
    </row>
    <row r="634" spans="1:136"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  <c r="BP634" s="6"/>
      <c r="BQ634" s="6"/>
      <c r="BR634" s="6"/>
      <c r="BS634" s="6"/>
      <c r="BT634" s="6"/>
      <c r="BU634" s="6"/>
      <c r="BV634" s="6"/>
      <c r="BW634" s="6"/>
      <c r="BX634" s="6"/>
      <c r="BY634" s="6"/>
      <c r="BZ634" s="6"/>
      <c r="CA634" s="6"/>
      <c r="CB634" s="6"/>
      <c r="CC634" s="6"/>
      <c r="CD634" s="6"/>
      <c r="CE634" s="6"/>
      <c r="CF634" s="6"/>
      <c r="CG634" s="6"/>
      <c r="CH634" s="6"/>
      <c r="CI634" s="6"/>
      <c r="CJ634" s="6"/>
      <c r="CK634" s="6"/>
      <c r="CL634" s="6"/>
      <c r="CM634" s="6"/>
      <c r="CN634" s="6"/>
      <c r="CO634" s="6"/>
      <c r="CP634" s="6"/>
      <c r="CQ634" s="6"/>
      <c r="CR634" s="6"/>
      <c r="CS634" s="6"/>
      <c r="CT634" s="6"/>
      <c r="CU634" s="6"/>
      <c r="CV634" s="6"/>
      <c r="CW634" s="6"/>
      <c r="CX634" s="6"/>
      <c r="CY634" s="6"/>
      <c r="CZ634" s="6"/>
      <c r="DA634" s="6"/>
      <c r="DB634" s="6"/>
      <c r="DC634" s="6"/>
      <c r="DD634" s="6"/>
      <c r="DE634" s="6"/>
      <c r="DF634" s="6"/>
      <c r="DG634" s="6"/>
      <c r="DH634" s="6"/>
      <c r="DI634" s="6"/>
      <c r="DJ634" s="6"/>
      <c r="DK634" s="6"/>
      <c r="DL634" s="6"/>
      <c r="DM634" s="6"/>
      <c r="DN634" s="6"/>
      <c r="DO634" s="6"/>
      <c r="DP634" s="6"/>
      <c r="DQ634" s="6"/>
      <c r="DR634" s="6"/>
      <c r="DS634" s="6"/>
      <c r="DT634" s="6"/>
      <c r="DU634" s="6"/>
      <c r="DV634" s="6"/>
      <c r="DW634" s="6"/>
      <c r="DX634" s="6"/>
      <c r="DY634" s="6"/>
      <c r="DZ634" s="6"/>
      <c r="EA634" s="6"/>
      <c r="EB634" s="6"/>
      <c r="EC634" s="6"/>
      <c r="ED634" s="6"/>
      <c r="EE634" s="6"/>
      <c r="EF634" s="6"/>
    </row>
    <row r="635" spans="1:136"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  <c r="BO635" s="6"/>
      <c r="BP635" s="6"/>
      <c r="BQ635" s="6"/>
      <c r="BR635" s="6"/>
      <c r="BS635" s="6"/>
      <c r="BT635" s="6"/>
      <c r="BU635" s="6"/>
      <c r="BV635" s="6"/>
      <c r="BW635" s="6"/>
      <c r="BX635" s="6"/>
      <c r="BY635" s="6"/>
      <c r="BZ635" s="6"/>
      <c r="CA635" s="6"/>
      <c r="CB635" s="6"/>
      <c r="CC635" s="6"/>
      <c r="CD635" s="6"/>
      <c r="CE635" s="6"/>
      <c r="CF635" s="6"/>
      <c r="CG635" s="6"/>
      <c r="CH635" s="6"/>
      <c r="CI635" s="6"/>
      <c r="CJ635" s="6"/>
      <c r="CK635" s="6"/>
      <c r="CL635" s="6"/>
      <c r="CM635" s="6"/>
      <c r="CN635" s="6"/>
      <c r="CO635" s="6"/>
      <c r="CP635" s="6"/>
      <c r="CQ635" s="6"/>
      <c r="CR635" s="6"/>
      <c r="CS635" s="6"/>
      <c r="CT635" s="6"/>
      <c r="CU635" s="6"/>
      <c r="CV635" s="6"/>
      <c r="CW635" s="6"/>
      <c r="CX635" s="6"/>
      <c r="CY635" s="6"/>
      <c r="CZ635" s="6"/>
      <c r="DA635" s="6"/>
      <c r="DB635" s="6"/>
      <c r="DC635" s="6"/>
      <c r="DD635" s="6"/>
      <c r="DE635" s="6"/>
      <c r="DF635" s="6"/>
      <c r="DG635" s="6"/>
      <c r="DH635" s="6"/>
      <c r="DI635" s="6"/>
      <c r="DJ635" s="6"/>
      <c r="DK635" s="6"/>
      <c r="DL635" s="6"/>
      <c r="DM635" s="6"/>
      <c r="DN635" s="6"/>
      <c r="DO635" s="6"/>
      <c r="DP635" s="6"/>
      <c r="DQ635" s="6"/>
      <c r="DR635" s="6"/>
      <c r="DS635" s="6"/>
      <c r="DT635" s="6"/>
      <c r="DU635" s="6"/>
      <c r="DV635" s="6"/>
      <c r="DW635" s="6"/>
      <c r="DX635" s="6"/>
      <c r="DY635" s="6"/>
      <c r="DZ635" s="6"/>
      <c r="EA635" s="6"/>
      <c r="EB635" s="6"/>
      <c r="EC635" s="6"/>
      <c r="ED635" s="6"/>
      <c r="EE635" s="6"/>
      <c r="EF635" s="6"/>
    </row>
    <row r="636" spans="1:136"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  <c r="BP636" s="6"/>
      <c r="BQ636" s="6"/>
      <c r="BR636" s="6"/>
      <c r="BS636" s="6"/>
      <c r="BT636" s="6"/>
      <c r="BU636" s="6"/>
      <c r="BV636" s="6"/>
      <c r="BW636" s="6"/>
      <c r="BX636" s="6"/>
      <c r="BY636" s="6"/>
      <c r="BZ636" s="6"/>
      <c r="CA636" s="6"/>
      <c r="CB636" s="6"/>
      <c r="CC636" s="6"/>
      <c r="CD636" s="6"/>
      <c r="CE636" s="6"/>
      <c r="CF636" s="6"/>
      <c r="CG636" s="6"/>
      <c r="CH636" s="6"/>
      <c r="CI636" s="6"/>
      <c r="CJ636" s="6"/>
      <c r="CK636" s="6"/>
      <c r="CL636" s="6"/>
      <c r="CM636" s="6"/>
      <c r="CN636" s="6"/>
      <c r="CO636" s="6"/>
      <c r="CP636" s="6"/>
      <c r="CQ636" s="6"/>
      <c r="CR636" s="6"/>
      <c r="CS636" s="6"/>
      <c r="CT636" s="6"/>
      <c r="CU636" s="6"/>
      <c r="CV636" s="6"/>
      <c r="CW636" s="6"/>
      <c r="CX636" s="6"/>
      <c r="CY636" s="6"/>
      <c r="CZ636" s="6"/>
      <c r="DA636" s="6"/>
      <c r="DB636" s="6"/>
      <c r="DC636" s="6"/>
      <c r="DD636" s="6"/>
      <c r="DE636" s="6"/>
      <c r="DF636" s="6"/>
      <c r="DG636" s="6"/>
      <c r="DH636" s="6"/>
      <c r="DI636" s="6"/>
      <c r="DJ636" s="6"/>
      <c r="DK636" s="6"/>
      <c r="DL636" s="6"/>
      <c r="DM636" s="6"/>
      <c r="DN636" s="6"/>
      <c r="DO636" s="6"/>
      <c r="DP636" s="6"/>
      <c r="DQ636" s="6"/>
      <c r="DR636" s="6"/>
      <c r="DS636" s="6"/>
      <c r="DT636" s="6"/>
      <c r="DU636" s="6"/>
      <c r="DV636" s="6"/>
      <c r="DW636" s="6"/>
      <c r="DX636" s="6"/>
      <c r="DY636" s="6"/>
      <c r="DZ636" s="6"/>
      <c r="EA636" s="6"/>
      <c r="EB636" s="6"/>
      <c r="EC636" s="6"/>
      <c r="ED636" s="6"/>
      <c r="EE636" s="6"/>
      <c r="EF636" s="6"/>
    </row>
    <row r="637" spans="1:136" s="42" customFormat="1" ht="16.149999999999999" customHeight="1">
      <c r="A637" s="1"/>
      <c r="B637" s="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1"/>
      <c r="N637" s="6"/>
      <c r="O637" s="6"/>
      <c r="P637" s="6"/>
      <c r="Q637" s="6"/>
      <c r="R637" s="6"/>
      <c r="S637" s="6"/>
      <c r="T637" s="6"/>
      <c r="U637" s="43"/>
      <c r="V637" s="43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  <c r="AL637" s="43"/>
      <c r="AM637" s="43"/>
      <c r="AN637" s="43"/>
      <c r="AO637" s="43"/>
      <c r="AP637" s="43"/>
      <c r="AQ637" s="43"/>
      <c r="AR637" s="43"/>
      <c r="AS637" s="43"/>
      <c r="AT637" s="43"/>
      <c r="AU637" s="43"/>
      <c r="AV637" s="43"/>
      <c r="AW637" s="43"/>
      <c r="AX637" s="43"/>
      <c r="AY637" s="43"/>
      <c r="AZ637" s="43"/>
      <c r="BA637" s="43"/>
      <c r="BB637" s="43"/>
      <c r="BC637" s="43"/>
      <c r="BD637" s="43"/>
      <c r="BE637" s="43"/>
      <c r="BF637" s="43"/>
      <c r="BG637" s="43"/>
      <c r="BH637" s="43"/>
      <c r="BI637" s="43"/>
      <c r="BJ637" s="43"/>
      <c r="BK637" s="43"/>
      <c r="BL637" s="43"/>
      <c r="BM637" s="43"/>
      <c r="BN637" s="43"/>
      <c r="BO637" s="43"/>
      <c r="BP637" s="43"/>
      <c r="BQ637" s="43"/>
      <c r="BR637" s="43"/>
      <c r="BS637" s="43"/>
      <c r="BT637" s="43"/>
      <c r="BU637" s="43"/>
      <c r="BV637" s="43"/>
      <c r="BW637" s="43"/>
      <c r="BX637" s="43"/>
      <c r="BY637" s="43"/>
      <c r="BZ637" s="43"/>
      <c r="CA637" s="43"/>
      <c r="CB637" s="43"/>
      <c r="CC637" s="43"/>
      <c r="CD637" s="43"/>
      <c r="CE637" s="43"/>
      <c r="CF637" s="43"/>
      <c r="CG637" s="43"/>
      <c r="CH637" s="43"/>
      <c r="CI637" s="43"/>
      <c r="CJ637" s="43"/>
      <c r="CK637" s="43"/>
      <c r="CL637" s="43"/>
      <c r="CM637" s="43"/>
      <c r="CN637" s="43"/>
      <c r="CO637" s="43"/>
      <c r="CP637" s="43"/>
      <c r="CQ637" s="43"/>
      <c r="CR637" s="43"/>
      <c r="CS637" s="43"/>
      <c r="CT637" s="43"/>
      <c r="CU637" s="43"/>
      <c r="CV637" s="43"/>
      <c r="CW637" s="43"/>
      <c r="CX637" s="43"/>
      <c r="CY637" s="43"/>
      <c r="CZ637" s="43"/>
      <c r="DA637" s="43"/>
      <c r="DB637" s="43"/>
      <c r="DC637" s="43"/>
      <c r="DD637" s="43"/>
      <c r="DE637" s="43"/>
      <c r="DF637" s="43"/>
      <c r="DG637" s="43"/>
      <c r="DH637" s="43"/>
      <c r="DI637" s="43"/>
      <c r="DJ637" s="43"/>
      <c r="DK637" s="43"/>
      <c r="DL637" s="43"/>
      <c r="DM637" s="43"/>
      <c r="DN637" s="43"/>
      <c r="DO637" s="43"/>
      <c r="DP637" s="43"/>
      <c r="DQ637" s="43"/>
      <c r="DR637" s="43"/>
      <c r="DS637" s="43"/>
      <c r="DT637" s="43"/>
      <c r="DU637" s="43"/>
      <c r="DV637" s="43"/>
      <c r="DW637" s="43"/>
      <c r="DX637" s="43"/>
      <c r="DY637" s="43"/>
      <c r="DZ637" s="43"/>
      <c r="EA637" s="43"/>
      <c r="EB637" s="43"/>
      <c r="EC637" s="43"/>
      <c r="ED637" s="43"/>
      <c r="EE637" s="43"/>
      <c r="EF637" s="43"/>
    </row>
    <row r="638" spans="1:136" s="26" customFormat="1">
      <c r="A638" s="1"/>
      <c r="B638" s="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42"/>
      <c r="N638" s="43"/>
      <c r="O638" s="43"/>
      <c r="P638" s="43"/>
      <c r="Q638" s="43"/>
      <c r="R638" s="43"/>
      <c r="S638" s="43"/>
      <c r="T638" s="43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  <c r="AP638" s="27"/>
      <c r="AQ638" s="27"/>
      <c r="AR638" s="27"/>
      <c r="AS638" s="27"/>
      <c r="AT638" s="27"/>
      <c r="AU638" s="27"/>
      <c r="AV638" s="27"/>
      <c r="AW638" s="27"/>
      <c r="AX638" s="27"/>
      <c r="AY638" s="27"/>
      <c r="AZ638" s="27"/>
      <c r="BA638" s="27"/>
      <c r="BB638" s="27"/>
      <c r="BC638" s="27"/>
      <c r="BD638" s="27"/>
      <c r="BE638" s="27"/>
      <c r="BF638" s="27"/>
      <c r="BG638" s="27"/>
      <c r="BH638" s="27"/>
      <c r="BI638" s="27"/>
      <c r="BJ638" s="27"/>
      <c r="BK638" s="27"/>
      <c r="BL638" s="27"/>
      <c r="BM638" s="27"/>
      <c r="BN638" s="27"/>
      <c r="BO638" s="27"/>
      <c r="BP638" s="27"/>
      <c r="BQ638" s="27"/>
      <c r="BR638" s="27"/>
      <c r="BS638" s="27"/>
      <c r="BT638" s="27"/>
      <c r="BU638" s="27"/>
      <c r="BV638" s="27"/>
      <c r="BW638" s="27"/>
      <c r="BX638" s="27"/>
      <c r="BY638" s="27"/>
      <c r="BZ638" s="27"/>
      <c r="CA638" s="27"/>
      <c r="CB638" s="27"/>
      <c r="CC638" s="27"/>
      <c r="CD638" s="27"/>
      <c r="CE638" s="27"/>
      <c r="CF638" s="27"/>
      <c r="CG638" s="27"/>
      <c r="CH638" s="27"/>
      <c r="CI638" s="27"/>
      <c r="CJ638" s="27"/>
      <c r="CK638" s="27"/>
      <c r="CL638" s="27"/>
      <c r="CM638" s="27"/>
      <c r="CN638" s="27"/>
      <c r="CO638" s="27"/>
      <c r="CP638" s="27"/>
      <c r="CQ638" s="27"/>
      <c r="CR638" s="27"/>
      <c r="CS638" s="27"/>
      <c r="CT638" s="27"/>
      <c r="CU638" s="27"/>
      <c r="CV638" s="27"/>
      <c r="CW638" s="27"/>
      <c r="CX638" s="27"/>
      <c r="CY638" s="27"/>
      <c r="CZ638" s="27"/>
      <c r="DA638" s="27"/>
      <c r="DB638" s="27"/>
      <c r="DC638" s="27"/>
      <c r="DD638" s="27"/>
      <c r="DE638" s="27"/>
      <c r="DF638" s="27"/>
      <c r="DG638" s="27"/>
      <c r="DH638" s="27"/>
      <c r="DI638" s="27"/>
      <c r="DJ638" s="27"/>
      <c r="DK638" s="27"/>
      <c r="DL638" s="27"/>
      <c r="DM638" s="27"/>
      <c r="DN638" s="27"/>
      <c r="DO638" s="27"/>
      <c r="DP638" s="27"/>
      <c r="DQ638" s="27"/>
      <c r="DR638" s="27"/>
      <c r="DS638" s="27"/>
      <c r="DT638" s="27"/>
      <c r="DU638" s="27"/>
      <c r="DV638" s="27"/>
      <c r="DW638" s="27"/>
      <c r="DX638" s="27"/>
      <c r="DY638" s="27"/>
      <c r="DZ638" s="27"/>
      <c r="EA638" s="27"/>
      <c r="EB638" s="27"/>
      <c r="EC638" s="27"/>
      <c r="ED638" s="27"/>
      <c r="EE638" s="27"/>
      <c r="EF638" s="27"/>
    </row>
    <row r="639" spans="1:136">
      <c r="M639" s="26"/>
      <c r="N639" s="27"/>
      <c r="O639" s="27"/>
      <c r="P639" s="27"/>
      <c r="Q639" s="27"/>
      <c r="R639" s="27"/>
      <c r="S639" s="27"/>
      <c r="T639" s="27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  <c r="BO639" s="6"/>
      <c r="BP639" s="6"/>
      <c r="BQ639" s="6"/>
      <c r="BR639" s="6"/>
      <c r="BS639" s="6"/>
      <c r="BT639" s="6"/>
      <c r="BU639" s="6"/>
      <c r="BV639" s="6"/>
      <c r="BW639" s="6"/>
      <c r="BX639" s="6"/>
      <c r="BY639" s="6"/>
      <c r="BZ639" s="6"/>
      <c r="CA639" s="6"/>
      <c r="CB639" s="6"/>
      <c r="CC639" s="6"/>
      <c r="CD639" s="6"/>
      <c r="CE639" s="6"/>
      <c r="CF639" s="6"/>
      <c r="CG639" s="6"/>
      <c r="CH639" s="6"/>
      <c r="CI639" s="6"/>
      <c r="CJ639" s="6"/>
      <c r="CK639" s="6"/>
      <c r="CL639" s="6"/>
      <c r="CM639" s="6"/>
      <c r="CN639" s="6"/>
      <c r="CO639" s="6"/>
      <c r="CP639" s="6"/>
      <c r="CQ639" s="6"/>
      <c r="CR639" s="6"/>
      <c r="CS639" s="6"/>
      <c r="CT639" s="6"/>
      <c r="CU639" s="6"/>
      <c r="CV639" s="6"/>
      <c r="CW639" s="6"/>
      <c r="CX639" s="6"/>
      <c r="CY639" s="6"/>
      <c r="CZ639" s="6"/>
      <c r="DA639" s="6"/>
      <c r="DB639" s="6"/>
      <c r="DC639" s="6"/>
      <c r="DD639" s="6"/>
      <c r="DE639" s="6"/>
      <c r="DF639" s="6"/>
      <c r="DG639" s="6"/>
      <c r="DH639" s="6"/>
      <c r="DI639" s="6"/>
      <c r="DJ639" s="6"/>
      <c r="DK639" s="6"/>
      <c r="DL639" s="6"/>
      <c r="DM639" s="6"/>
      <c r="DN639" s="6"/>
      <c r="DO639" s="6"/>
      <c r="DP639" s="6"/>
      <c r="DQ639" s="6"/>
      <c r="DR639" s="6"/>
      <c r="DS639" s="6"/>
      <c r="DT639" s="6"/>
      <c r="DU639" s="6"/>
      <c r="DV639" s="6"/>
      <c r="DW639" s="6"/>
      <c r="DX639" s="6"/>
      <c r="DY639" s="6"/>
      <c r="DZ639" s="6"/>
      <c r="EA639" s="6"/>
      <c r="EB639" s="6"/>
      <c r="EC639" s="6"/>
      <c r="ED639" s="6"/>
      <c r="EE639" s="6"/>
      <c r="EF639" s="6"/>
    </row>
    <row r="640" spans="1:136" s="26" customFormat="1">
      <c r="A640" s="1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1"/>
      <c r="N640" s="6"/>
      <c r="O640" s="6"/>
      <c r="P640" s="6"/>
      <c r="Q640" s="6"/>
      <c r="R640" s="6"/>
      <c r="S640" s="6"/>
      <c r="T640" s="6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  <c r="AP640" s="27"/>
      <c r="AQ640" s="27"/>
      <c r="AR640" s="27"/>
      <c r="AS640" s="27"/>
      <c r="AT640" s="27"/>
      <c r="AU640" s="27"/>
      <c r="AV640" s="27"/>
      <c r="AW640" s="27"/>
      <c r="AX640" s="27"/>
      <c r="AY640" s="27"/>
      <c r="AZ640" s="27"/>
      <c r="BA640" s="27"/>
      <c r="BB640" s="27"/>
      <c r="BC640" s="27"/>
      <c r="BD640" s="27"/>
      <c r="BE640" s="27"/>
      <c r="BF640" s="27"/>
      <c r="BG640" s="27"/>
      <c r="BH640" s="27"/>
      <c r="BI640" s="27"/>
      <c r="BJ640" s="27"/>
      <c r="BK640" s="27"/>
      <c r="BL640" s="27"/>
      <c r="BM640" s="27"/>
      <c r="BN640" s="27"/>
      <c r="BO640" s="27"/>
      <c r="BP640" s="27"/>
      <c r="BQ640" s="27"/>
      <c r="BR640" s="27"/>
      <c r="BS640" s="27"/>
      <c r="BT640" s="27"/>
      <c r="BU640" s="27"/>
      <c r="BV640" s="27"/>
      <c r="BW640" s="27"/>
      <c r="BX640" s="27"/>
      <c r="BY640" s="27"/>
      <c r="BZ640" s="27"/>
      <c r="CA640" s="27"/>
      <c r="CB640" s="27"/>
      <c r="CC640" s="27"/>
      <c r="CD640" s="27"/>
      <c r="CE640" s="27"/>
      <c r="CF640" s="27"/>
      <c r="CG640" s="27"/>
      <c r="CH640" s="27"/>
      <c r="CI640" s="27"/>
      <c r="CJ640" s="27"/>
      <c r="CK640" s="27"/>
      <c r="CL640" s="27"/>
      <c r="CM640" s="27"/>
      <c r="CN640" s="27"/>
      <c r="CO640" s="27"/>
      <c r="CP640" s="27"/>
      <c r="CQ640" s="27"/>
      <c r="CR640" s="27"/>
      <c r="CS640" s="27"/>
      <c r="CT640" s="27"/>
      <c r="CU640" s="27"/>
      <c r="CV640" s="27"/>
      <c r="CW640" s="27"/>
      <c r="CX640" s="27"/>
      <c r="CY640" s="27"/>
      <c r="CZ640" s="27"/>
      <c r="DA640" s="27"/>
      <c r="DB640" s="27"/>
      <c r="DC640" s="27"/>
      <c r="DD640" s="27"/>
      <c r="DE640" s="27"/>
      <c r="DF640" s="27"/>
      <c r="DG640" s="27"/>
      <c r="DH640" s="27"/>
      <c r="DI640" s="27"/>
      <c r="DJ640" s="27"/>
      <c r="DK640" s="27"/>
      <c r="DL640" s="27"/>
      <c r="DM640" s="27"/>
      <c r="DN640" s="27"/>
      <c r="DO640" s="27"/>
      <c r="DP640" s="27"/>
      <c r="DQ640" s="27"/>
      <c r="DR640" s="27"/>
      <c r="DS640" s="27"/>
      <c r="DT640" s="27"/>
      <c r="DU640" s="27"/>
      <c r="DV640" s="27"/>
      <c r="DW640" s="27"/>
      <c r="DX640" s="27"/>
      <c r="DY640" s="27"/>
      <c r="DZ640" s="27"/>
      <c r="EA640" s="27"/>
      <c r="EB640" s="27"/>
      <c r="EC640" s="27"/>
      <c r="ED640" s="27"/>
      <c r="EE640" s="27"/>
      <c r="EF640" s="27"/>
    </row>
    <row r="641" spans="1:136" s="26" customFormat="1">
      <c r="A641" s="1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  <c r="AP641" s="27"/>
      <c r="AQ641" s="27"/>
      <c r="AR641" s="27"/>
      <c r="AS641" s="27"/>
      <c r="AT641" s="27"/>
      <c r="AU641" s="27"/>
      <c r="AV641" s="27"/>
      <c r="AW641" s="27"/>
      <c r="AX641" s="27"/>
      <c r="AY641" s="27"/>
      <c r="AZ641" s="27"/>
      <c r="BA641" s="27"/>
      <c r="BB641" s="27"/>
      <c r="BC641" s="27"/>
      <c r="BD641" s="27"/>
      <c r="BE641" s="27"/>
      <c r="BF641" s="27"/>
      <c r="BG641" s="27"/>
      <c r="BH641" s="27"/>
      <c r="BI641" s="27"/>
      <c r="BJ641" s="27"/>
      <c r="BK641" s="27"/>
      <c r="BL641" s="27"/>
      <c r="BM641" s="27"/>
      <c r="BN641" s="27"/>
      <c r="BO641" s="27"/>
      <c r="BP641" s="27"/>
      <c r="BQ641" s="27"/>
      <c r="BR641" s="27"/>
      <c r="BS641" s="27"/>
      <c r="BT641" s="27"/>
      <c r="BU641" s="27"/>
      <c r="BV641" s="27"/>
      <c r="BW641" s="27"/>
      <c r="BX641" s="27"/>
      <c r="BY641" s="27"/>
      <c r="BZ641" s="27"/>
      <c r="CA641" s="27"/>
      <c r="CB641" s="27"/>
      <c r="CC641" s="27"/>
      <c r="CD641" s="27"/>
      <c r="CE641" s="27"/>
      <c r="CF641" s="27"/>
      <c r="CG641" s="27"/>
      <c r="CH641" s="27"/>
      <c r="CI641" s="27"/>
      <c r="CJ641" s="27"/>
      <c r="CK641" s="27"/>
      <c r="CL641" s="27"/>
      <c r="CM641" s="27"/>
      <c r="CN641" s="27"/>
      <c r="CO641" s="27"/>
      <c r="CP641" s="27"/>
      <c r="CQ641" s="27"/>
      <c r="CR641" s="27"/>
      <c r="CS641" s="27"/>
      <c r="CT641" s="27"/>
      <c r="CU641" s="27"/>
      <c r="CV641" s="27"/>
      <c r="CW641" s="27"/>
      <c r="CX641" s="27"/>
      <c r="CY641" s="27"/>
      <c r="CZ641" s="27"/>
      <c r="DA641" s="27"/>
      <c r="DB641" s="27"/>
      <c r="DC641" s="27"/>
      <c r="DD641" s="27"/>
      <c r="DE641" s="27"/>
      <c r="DF641" s="27"/>
      <c r="DG641" s="27"/>
      <c r="DH641" s="27"/>
      <c r="DI641" s="27"/>
      <c r="DJ641" s="27"/>
      <c r="DK641" s="27"/>
      <c r="DL641" s="27"/>
      <c r="DM641" s="27"/>
      <c r="DN641" s="27"/>
      <c r="DO641" s="27"/>
      <c r="DP641" s="27"/>
      <c r="DQ641" s="27"/>
      <c r="DR641" s="27"/>
      <c r="DS641" s="27"/>
      <c r="DT641" s="27"/>
      <c r="DU641" s="27"/>
      <c r="DV641" s="27"/>
      <c r="DW641" s="27"/>
      <c r="DX641" s="27"/>
      <c r="DY641" s="27"/>
      <c r="DZ641" s="27"/>
      <c r="EA641" s="27"/>
      <c r="EB641" s="27"/>
      <c r="EC641" s="27"/>
      <c r="ED641" s="27"/>
      <c r="EE641" s="27"/>
      <c r="EF641" s="27"/>
    </row>
    <row r="642" spans="1:136">
      <c r="M642" s="26"/>
      <c r="N642" s="27"/>
      <c r="O642" s="27"/>
      <c r="P642" s="27"/>
      <c r="Q642" s="27"/>
      <c r="R642" s="27"/>
      <c r="S642" s="27"/>
      <c r="T642" s="27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  <c r="BO642" s="6"/>
      <c r="BP642" s="6"/>
      <c r="BQ642" s="6"/>
      <c r="BR642" s="6"/>
      <c r="BS642" s="6"/>
      <c r="BT642" s="6"/>
      <c r="BU642" s="6"/>
      <c r="BV642" s="6"/>
      <c r="BW642" s="6"/>
      <c r="BX642" s="6"/>
      <c r="BY642" s="6"/>
      <c r="BZ642" s="6"/>
      <c r="CA642" s="6"/>
      <c r="CB642" s="6"/>
      <c r="CC642" s="6"/>
      <c r="CD642" s="6"/>
      <c r="CE642" s="6"/>
      <c r="CF642" s="6"/>
      <c r="CG642" s="6"/>
      <c r="CH642" s="6"/>
      <c r="CI642" s="6"/>
      <c r="CJ642" s="6"/>
      <c r="CK642" s="6"/>
      <c r="CL642" s="6"/>
      <c r="CM642" s="6"/>
      <c r="CN642" s="6"/>
      <c r="CO642" s="6"/>
      <c r="CP642" s="6"/>
      <c r="CQ642" s="6"/>
      <c r="CR642" s="6"/>
      <c r="CS642" s="6"/>
      <c r="CT642" s="6"/>
      <c r="CU642" s="6"/>
      <c r="CV642" s="6"/>
      <c r="CW642" s="6"/>
      <c r="CX642" s="6"/>
      <c r="CY642" s="6"/>
      <c r="CZ642" s="6"/>
      <c r="DA642" s="6"/>
      <c r="DB642" s="6"/>
      <c r="DC642" s="6"/>
      <c r="DD642" s="6"/>
      <c r="DE642" s="6"/>
      <c r="DF642" s="6"/>
      <c r="DG642" s="6"/>
      <c r="DH642" s="6"/>
      <c r="DI642" s="6"/>
      <c r="DJ642" s="6"/>
      <c r="DK642" s="6"/>
      <c r="DL642" s="6"/>
      <c r="DM642" s="6"/>
      <c r="DN642" s="6"/>
      <c r="DO642" s="6"/>
      <c r="DP642" s="6"/>
      <c r="DQ642" s="6"/>
      <c r="DR642" s="6"/>
      <c r="DS642" s="6"/>
      <c r="DT642" s="6"/>
      <c r="DU642" s="6"/>
      <c r="DV642" s="6"/>
      <c r="DW642" s="6"/>
      <c r="DX642" s="6"/>
      <c r="DY642" s="6"/>
      <c r="DZ642" s="6"/>
      <c r="EA642" s="6"/>
      <c r="EB642" s="6"/>
      <c r="EC642" s="6"/>
      <c r="ED642" s="6"/>
      <c r="EE642" s="6"/>
      <c r="EF642" s="6"/>
    </row>
    <row r="643" spans="1:136"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  <c r="BP643" s="6"/>
      <c r="BQ643" s="6"/>
      <c r="BR643" s="6"/>
      <c r="BS643" s="6"/>
      <c r="BT643" s="6"/>
      <c r="BU643" s="6"/>
      <c r="BV643" s="6"/>
      <c r="BW643" s="6"/>
      <c r="BX643" s="6"/>
      <c r="BY643" s="6"/>
      <c r="BZ643" s="6"/>
      <c r="CA643" s="6"/>
      <c r="CB643" s="6"/>
      <c r="CC643" s="6"/>
      <c r="CD643" s="6"/>
      <c r="CE643" s="6"/>
      <c r="CF643" s="6"/>
      <c r="CG643" s="6"/>
      <c r="CH643" s="6"/>
      <c r="CI643" s="6"/>
      <c r="CJ643" s="6"/>
      <c r="CK643" s="6"/>
      <c r="CL643" s="6"/>
      <c r="CM643" s="6"/>
      <c r="CN643" s="6"/>
      <c r="CO643" s="6"/>
      <c r="CP643" s="6"/>
      <c r="CQ643" s="6"/>
      <c r="CR643" s="6"/>
      <c r="CS643" s="6"/>
      <c r="CT643" s="6"/>
      <c r="CU643" s="6"/>
      <c r="CV643" s="6"/>
      <c r="CW643" s="6"/>
      <c r="CX643" s="6"/>
      <c r="CY643" s="6"/>
      <c r="CZ643" s="6"/>
      <c r="DA643" s="6"/>
      <c r="DB643" s="6"/>
      <c r="DC643" s="6"/>
      <c r="DD643" s="6"/>
      <c r="DE643" s="6"/>
      <c r="DF643" s="6"/>
      <c r="DG643" s="6"/>
      <c r="DH643" s="6"/>
      <c r="DI643" s="6"/>
      <c r="DJ643" s="6"/>
      <c r="DK643" s="6"/>
      <c r="DL643" s="6"/>
      <c r="DM643" s="6"/>
      <c r="DN643" s="6"/>
      <c r="DO643" s="6"/>
      <c r="DP643" s="6"/>
      <c r="DQ643" s="6"/>
      <c r="DR643" s="6"/>
      <c r="DS643" s="6"/>
      <c r="DT643" s="6"/>
      <c r="DU643" s="6"/>
      <c r="DV643" s="6"/>
      <c r="DW643" s="6"/>
      <c r="DX643" s="6"/>
      <c r="DY643" s="6"/>
      <c r="DZ643" s="6"/>
      <c r="EA643" s="6"/>
      <c r="EB643" s="6"/>
      <c r="EC643" s="6"/>
      <c r="ED643" s="6"/>
      <c r="EE643" s="6"/>
      <c r="EF643" s="6"/>
    </row>
    <row r="644" spans="1:136"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  <c r="BT644" s="6"/>
      <c r="BU644" s="6"/>
      <c r="BV644" s="6"/>
      <c r="BW644" s="6"/>
      <c r="BX644" s="6"/>
      <c r="BY644" s="6"/>
      <c r="BZ644" s="6"/>
      <c r="CA644" s="6"/>
      <c r="CB644" s="6"/>
      <c r="CC644" s="6"/>
      <c r="CD644" s="6"/>
      <c r="CE644" s="6"/>
      <c r="CF644" s="6"/>
      <c r="CG644" s="6"/>
      <c r="CH644" s="6"/>
      <c r="CI644" s="6"/>
      <c r="CJ644" s="6"/>
      <c r="CK644" s="6"/>
      <c r="CL644" s="6"/>
      <c r="CM644" s="6"/>
      <c r="CN644" s="6"/>
      <c r="CO644" s="6"/>
      <c r="CP644" s="6"/>
      <c r="CQ644" s="6"/>
      <c r="CR644" s="6"/>
      <c r="CS644" s="6"/>
      <c r="CT644" s="6"/>
      <c r="CU644" s="6"/>
      <c r="CV644" s="6"/>
      <c r="CW644" s="6"/>
      <c r="CX644" s="6"/>
      <c r="CY644" s="6"/>
      <c r="CZ644" s="6"/>
      <c r="DA644" s="6"/>
      <c r="DB644" s="6"/>
      <c r="DC644" s="6"/>
      <c r="DD644" s="6"/>
      <c r="DE644" s="6"/>
      <c r="DF644" s="6"/>
      <c r="DG644" s="6"/>
      <c r="DH644" s="6"/>
      <c r="DI644" s="6"/>
      <c r="DJ644" s="6"/>
      <c r="DK644" s="6"/>
      <c r="DL644" s="6"/>
      <c r="DM644" s="6"/>
      <c r="DN644" s="6"/>
      <c r="DO644" s="6"/>
      <c r="DP644" s="6"/>
      <c r="DQ644" s="6"/>
      <c r="DR644" s="6"/>
      <c r="DS644" s="6"/>
      <c r="DT644" s="6"/>
      <c r="DU644" s="6"/>
      <c r="DV644" s="6"/>
      <c r="DW644" s="6"/>
      <c r="DX644" s="6"/>
      <c r="DY644" s="6"/>
      <c r="DZ644" s="6"/>
      <c r="EA644" s="6"/>
      <c r="EB644" s="6"/>
      <c r="EC644" s="6"/>
      <c r="ED644" s="6"/>
      <c r="EE644" s="6"/>
      <c r="EF644" s="6"/>
    </row>
    <row r="645" spans="1:136"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  <c r="BO645" s="6"/>
      <c r="BP645" s="6"/>
      <c r="BQ645" s="6"/>
      <c r="BR645" s="6"/>
      <c r="BS645" s="6"/>
      <c r="BT645" s="6"/>
      <c r="BU645" s="6"/>
      <c r="BV645" s="6"/>
      <c r="BW645" s="6"/>
      <c r="BX645" s="6"/>
      <c r="BY645" s="6"/>
      <c r="BZ645" s="6"/>
      <c r="CA645" s="6"/>
      <c r="CB645" s="6"/>
      <c r="CC645" s="6"/>
      <c r="CD645" s="6"/>
      <c r="CE645" s="6"/>
      <c r="CF645" s="6"/>
      <c r="CG645" s="6"/>
      <c r="CH645" s="6"/>
      <c r="CI645" s="6"/>
      <c r="CJ645" s="6"/>
      <c r="CK645" s="6"/>
      <c r="CL645" s="6"/>
      <c r="CM645" s="6"/>
      <c r="CN645" s="6"/>
      <c r="CO645" s="6"/>
      <c r="CP645" s="6"/>
      <c r="CQ645" s="6"/>
      <c r="CR645" s="6"/>
      <c r="CS645" s="6"/>
      <c r="CT645" s="6"/>
      <c r="CU645" s="6"/>
      <c r="CV645" s="6"/>
      <c r="CW645" s="6"/>
      <c r="CX645" s="6"/>
      <c r="CY645" s="6"/>
      <c r="CZ645" s="6"/>
      <c r="DA645" s="6"/>
      <c r="DB645" s="6"/>
      <c r="DC645" s="6"/>
      <c r="DD645" s="6"/>
      <c r="DE645" s="6"/>
      <c r="DF645" s="6"/>
      <c r="DG645" s="6"/>
      <c r="DH645" s="6"/>
      <c r="DI645" s="6"/>
      <c r="DJ645" s="6"/>
      <c r="DK645" s="6"/>
      <c r="DL645" s="6"/>
      <c r="DM645" s="6"/>
      <c r="DN645" s="6"/>
      <c r="DO645" s="6"/>
      <c r="DP645" s="6"/>
      <c r="DQ645" s="6"/>
      <c r="DR645" s="6"/>
      <c r="DS645" s="6"/>
      <c r="DT645" s="6"/>
      <c r="DU645" s="6"/>
      <c r="DV645" s="6"/>
      <c r="DW645" s="6"/>
      <c r="DX645" s="6"/>
      <c r="DY645" s="6"/>
      <c r="DZ645" s="6"/>
      <c r="EA645" s="6"/>
      <c r="EB645" s="6"/>
      <c r="EC645" s="6"/>
      <c r="ED645" s="6"/>
      <c r="EE645" s="6"/>
      <c r="EF645" s="6"/>
    </row>
    <row r="646" spans="1:136"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  <c r="BP646" s="6"/>
      <c r="BQ646" s="6"/>
      <c r="BR646" s="6"/>
      <c r="BS646" s="6"/>
      <c r="BT646" s="6"/>
      <c r="BU646" s="6"/>
      <c r="BV646" s="6"/>
      <c r="BW646" s="6"/>
      <c r="BX646" s="6"/>
      <c r="BY646" s="6"/>
      <c r="BZ646" s="6"/>
      <c r="CA646" s="6"/>
      <c r="CB646" s="6"/>
      <c r="CC646" s="6"/>
      <c r="CD646" s="6"/>
      <c r="CE646" s="6"/>
      <c r="CF646" s="6"/>
      <c r="CG646" s="6"/>
      <c r="CH646" s="6"/>
      <c r="CI646" s="6"/>
      <c r="CJ646" s="6"/>
      <c r="CK646" s="6"/>
      <c r="CL646" s="6"/>
      <c r="CM646" s="6"/>
      <c r="CN646" s="6"/>
      <c r="CO646" s="6"/>
      <c r="CP646" s="6"/>
      <c r="CQ646" s="6"/>
      <c r="CR646" s="6"/>
      <c r="CS646" s="6"/>
      <c r="CT646" s="6"/>
      <c r="CU646" s="6"/>
      <c r="CV646" s="6"/>
      <c r="CW646" s="6"/>
      <c r="CX646" s="6"/>
      <c r="CY646" s="6"/>
      <c r="CZ646" s="6"/>
      <c r="DA646" s="6"/>
      <c r="DB646" s="6"/>
      <c r="DC646" s="6"/>
      <c r="DD646" s="6"/>
      <c r="DE646" s="6"/>
      <c r="DF646" s="6"/>
      <c r="DG646" s="6"/>
      <c r="DH646" s="6"/>
      <c r="DI646" s="6"/>
      <c r="DJ646" s="6"/>
      <c r="DK646" s="6"/>
      <c r="DL646" s="6"/>
      <c r="DM646" s="6"/>
      <c r="DN646" s="6"/>
      <c r="DO646" s="6"/>
      <c r="DP646" s="6"/>
      <c r="DQ646" s="6"/>
      <c r="DR646" s="6"/>
      <c r="DS646" s="6"/>
      <c r="DT646" s="6"/>
      <c r="DU646" s="6"/>
      <c r="DV646" s="6"/>
      <c r="DW646" s="6"/>
      <c r="DX646" s="6"/>
      <c r="DY646" s="6"/>
      <c r="DZ646" s="6"/>
      <c r="EA646" s="6"/>
      <c r="EB646" s="6"/>
      <c r="EC646" s="6"/>
      <c r="ED646" s="6"/>
      <c r="EE646" s="6"/>
      <c r="EF646" s="6"/>
    </row>
    <row r="647" spans="1:136"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  <c r="BT647" s="6"/>
      <c r="BU647" s="6"/>
      <c r="BV647" s="6"/>
      <c r="BW647" s="6"/>
      <c r="BX647" s="6"/>
      <c r="BY647" s="6"/>
      <c r="BZ647" s="6"/>
      <c r="CA647" s="6"/>
      <c r="CB647" s="6"/>
      <c r="CC647" s="6"/>
      <c r="CD647" s="6"/>
      <c r="CE647" s="6"/>
      <c r="CF647" s="6"/>
      <c r="CG647" s="6"/>
      <c r="CH647" s="6"/>
      <c r="CI647" s="6"/>
      <c r="CJ647" s="6"/>
      <c r="CK647" s="6"/>
      <c r="CL647" s="6"/>
      <c r="CM647" s="6"/>
      <c r="CN647" s="6"/>
      <c r="CO647" s="6"/>
      <c r="CP647" s="6"/>
      <c r="CQ647" s="6"/>
      <c r="CR647" s="6"/>
      <c r="CS647" s="6"/>
      <c r="CT647" s="6"/>
      <c r="CU647" s="6"/>
      <c r="CV647" s="6"/>
      <c r="CW647" s="6"/>
      <c r="CX647" s="6"/>
      <c r="CY647" s="6"/>
      <c r="CZ647" s="6"/>
      <c r="DA647" s="6"/>
      <c r="DB647" s="6"/>
      <c r="DC647" s="6"/>
      <c r="DD647" s="6"/>
      <c r="DE647" s="6"/>
      <c r="DF647" s="6"/>
      <c r="DG647" s="6"/>
      <c r="DH647" s="6"/>
      <c r="DI647" s="6"/>
      <c r="DJ647" s="6"/>
      <c r="DK647" s="6"/>
      <c r="DL647" s="6"/>
      <c r="DM647" s="6"/>
      <c r="DN647" s="6"/>
      <c r="DO647" s="6"/>
      <c r="DP647" s="6"/>
      <c r="DQ647" s="6"/>
      <c r="DR647" s="6"/>
      <c r="DS647" s="6"/>
      <c r="DT647" s="6"/>
      <c r="DU647" s="6"/>
      <c r="DV647" s="6"/>
      <c r="DW647" s="6"/>
      <c r="DX647" s="6"/>
      <c r="DY647" s="6"/>
      <c r="DZ647" s="6"/>
      <c r="EA647" s="6"/>
      <c r="EB647" s="6"/>
      <c r="EC647" s="6"/>
      <c r="ED647" s="6"/>
      <c r="EE647" s="6"/>
      <c r="EF647" s="6"/>
    </row>
    <row r="648" spans="1:136"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  <c r="BU648" s="6"/>
      <c r="BV648" s="6"/>
      <c r="BW648" s="6"/>
      <c r="BX648" s="6"/>
      <c r="BY648" s="6"/>
      <c r="BZ648" s="6"/>
      <c r="CA648" s="6"/>
      <c r="CB648" s="6"/>
      <c r="CC648" s="6"/>
      <c r="CD648" s="6"/>
      <c r="CE648" s="6"/>
      <c r="CF648" s="6"/>
      <c r="CG648" s="6"/>
      <c r="CH648" s="6"/>
      <c r="CI648" s="6"/>
      <c r="CJ648" s="6"/>
      <c r="CK648" s="6"/>
      <c r="CL648" s="6"/>
      <c r="CM648" s="6"/>
      <c r="CN648" s="6"/>
      <c r="CO648" s="6"/>
      <c r="CP648" s="6"/>
      <c r="CQ648" s="6"/>
      <c r="CR648" s="6"/>
      <c r="CS648" s="6"/>
      <c r="CT648" s="6"/>
      <c r="CU648" s="6"/>
      <c r="CV648" s="6"/>
      <c r="CW648" s="6"/>
      <c r="CX648" s="6"/>
      <c r="CY648" s="6"/>
      <c r="CZ648" s="6"/>
      <c r="DA648" s="6"/>
      <c r="DB648" s="6"/>
      <c r="DC648" s="6"/>
      <c r="DD648" s="6"/>
      <c r="DE648" s="6"/>
      <c r="DF648" s="6"/>
      <c r="DG648" s="6"/>
      <c r="DH648" s="6"/>
      <c r="DI648" s="6"/>
      <c r="DJ648" s="6"/>
      <c r="DK648" s="6"/>
      <c r="DL648" s="6"/>
      <c r="DM648" s="6"/>
      <c r="DN648" s="6"/>
      <c r="DO648" s="6"/>
      <c r="DP648" s="6"/>
      <c r="DQ648" s="6"/>
      <c r="DR648" s="6"/>
      <c r="DS648" s="6"/>
      <c r="DT648" s="6"/>
      <c r="DU648" s="6"/>
      <c r="DV648" s="6"/>
      <c r="DW648" s="6"/>
      <c r="DX648" s="6"/>
      <c r="DY648" s="6"/>
      <c r="DZ648" s="6"/>
      <c r="EA648" s="6"/>
      <c r="EB648" s="6"/>
      <c r="EC648" s="6"/>
      <c r="ED648" s="6"/>
      <c r="EE648" s="6"/>
      <c r="EF648" s="6"/>
    </row>
    <row r="649" spans="1:136"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  <c r="BO649" s="6"/>
      <c r="BP649" s="6"/>
      <c r="BQ649" s="6"/>
      <c r="BR649" s="6"/>
      <c r="BS649" s="6"/>
      <c r="BT649" s="6"/>
      <c r="BU649" s="6"/>
      <c r="BV649" s="6"/>
      <c r="BW649" s="6"/>
      <c r="BX649" s="6"/>
      <c r="BY649" s="6"/>
      <c r="BZ649" s="6"/>
      <c r="CA649" s="6"/>
      <c r="CB649" s="6"/>
      <c r="CC649" s="6"/>
      <c r="CD649" s="6"/>
      <c r="CE649" s="6"/>
      <c r="CF649" s="6"/>
      <c r="CG649" s="6"/>
      <c r="CH649" s="6"/>
      <c r="CI649" s="6"/>
      <c r="CJ649" s="6"/>
      <c r="CK649" s="6"/>
      <c r="CL649" s="6"/>
      <c r="CM649" s="6"/>
      <c r="CN649" s="6"/>
      <c r="CO649" s="6"/>
      <c r="CP649" s="6"/>
      <c r="CQ649" s="6"/>
      <c r="CR649" s="6"/>
      <c r="CS649" s="6"/>
      <c r="CT649" s="6"/>
      <c r="CU649" s="6"/>
      <c r="CV649" s="6"/>
      <c r="CW649" s="6"/>
      <c r="CX649" s="6"/>
      <c r="CY649" s="6"/>
      <c r="CZ649" s="6"/>
      <c r="DA649" s="6"/>
      <c r="DB649" s="6"/>
      <c r="DC649" s="6"/>
      <c r="DD649" s="6"/>
      <c r="DE649" s="6"/>
      <c r="DF649" s="6"/>
      <c r="DG649" s="6"/>
      <c r="DH649" s="6"/>
      <c r="DI649" s="6"/>
      <c r="DJ649" s="6"/>
      <c r="DK649" s="6"/>
      <c r="DL649" s="6"/>
      <c r="DM649" s="6"/>
      <c r="DN649" s="6"/>
      <c r="DO649" s="6"/>
      <c r="DP649" s="6"/>
      <c r="DQ649" s="6"/>
      <c r="DR649" s="6"/>
      <c r="DS649" s="6"/>
      <c r="DT649" s="6"/>
      <c r="DU649" s="6"/>
      <c r="DV649" s="6"/>
      <c r="DW649" s="6"/>
      <c r="DX649" s="6"/>
      <c r="DY649" s="6"/>
      <c r="DZ649" s="6"/>
      <c r="EA649" s="6"/>
      <c r="EB649" s="6"/>
      <c r="EC649" s="6"/>
      <c r="ED649" s="6"/>
      <c r="EE649" s="6"/>
      <c r="EF649" s="6"/>
    </row>
    <row r="650" spans="1:136"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  <c r="BO650" s="6"/>
      <c r="BP650" s="6"/>
      <c r="BQ650" s="6"/>
      <c r="BR650" s="6"/>
      <c r="BS650" s="6"/>
      <c r="BT650" s="6"/>
      <c r="BU650" s="6"/>
      <c r="BV650" s="6"/>
      <c r="BW650" s="6"/>
      <c r="BX650" s="6"/>
      <c r="BY650" s="6"/>
      <c r="BZ650" s="6"/>
      <c r="CA650" s="6"/>
      <c r="CB650" s="6"/>
      <c r="CC650" s="6"/>
      <c r="CD650" s="6"/>
      <c r="CE650" s="6"/>
      <c r="CF650" s="6"/>
      <c r="CG650" s="6"/>
      <c r="CH650" s="6"/>
      <c r="CI650" s="6"/>
      <c r="CJ650" s="6"/>
      <c r="CK650" s="6"/>
      <c r="CL650" s="6"/>
      <c r="CM650" s="6"/>
      <c r="CN650" s="6"/>
      <c r="CO650" s="6"/>
      <c r="CP650" s="6"/>
      <c r="CQ650" s="6"/>
      <c r="CR650" s="6"/>
      <c r="CS650" s="6"/>
      <c r="CT650" s="6"/>
      <c r="CU650" s="6"/>
      <c r="CV650" s="6"/>
      <c r="CW650" s="6"/>
      <c r="CX650" s="6"/>
      <c r="CY650" s="6"/>
      <c r="CZ650" s="6"/>
      <c r="DA650" s="6"/>
      <c r="DB650" s="6"/>
      <c r="DC650" s="6"/>
      <c r="DD650" s="6"/>
      <c r="DE650" s="6"/>
      <c r="DF650" s="6"/>
      <c r="DG650" s="6"/>
      <c r="DH650" s="6"/>
      <c r="DI650" s="6"/>
      <c r="DJ650" s="6"/>
      <c r="DK650" s="6"/>
      <c r="DL650" s="6"/>
      <c r="DM650" s="6"/>
      <c r="DN650" s="6"/>
      <c r="DO650" s="6"/>
      <c r="DP650" s="6"/>
      <c r="DQ650" s="6"/>
      <c r="DR650" s="6"/>
      <c r="DS650" s="6"/>
      <c r="DT650" s="6"/>
      <c r="DU650" s="6"/>
      <c r="DV650" s="6"/>
      <c r="DW650" s="6"/>
      <c r="DX650" s="6"/>
      <c r="DY650" s="6"/>
      <c r="DZ650" s="6"/>
      <c r="EA650" s="6"/>
      <c r="EB650" s="6"/>
      <c r="EC650" s="6"/>
      <c r="ED650" s="6"/>
      <c r="EE650" s="6"/>
      <c r="EF650" s="6"/>
    </row>
    <row r="651" spans="1:136"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  <c r="BU651" s="6"/>
      <c r="BV651" s="6"/>
      <c r="BW651" s="6"/>
      <c r="BX651" s="6"/>
      <c r="BY651" s="6"/>
      <c r="BZ651" s="6"/>
      <c r="CA651" s="6"/>
      <c r="CB651" s="6"/>
      <c r="CC651" s="6"/>
      <c r="CD651" s="6"/>
      <c r="CE651" s="6"/>
      <c r="CF651" s="6"/>
      <c r="CG651" s="6"/>
      <c r="CH651" s="6"/>
      <c r="CI651" s="6"/>
      <c r="CJ651" s="6"/>
      <c r="CK651" s="6"/>
      <c r="CL651" s="6"/>
      <c r="CM651" s="6"/>
      <c r="CN651" s="6"/>
      <c r="CO651" s="6"/>
      <c r="CP651" s="6"/>
      <c r="CQ651" s="6"/>
      <c r="CR651" s="6"/>
      <c r="CS651" s="6"/>
      <c r="CT651" s="6"/>
      <c r="CU651" s="6"/>
      <c r="CV651" s="6"/>
      <c r="CW651" s="6"/>
      <c r="CX651" s="6"/>
      <c r="CY651" s="6"/>
      <c r="CZ651" s="6"/>
      <c r="DA651" s="6"/>
      <c r="DB651" s="6"/>
      <c r="DC651" s="6"/>
      <c r="DD651" s="6"/>
      <c r="DE651" s="6"/>
      <c r="DF651" s="6"/>
      <c r="DG651" s="6"/>
      <c r="DH651" s="6"/>
      <c r="DI651" s="6"/>
      <c r="DJ651" s="6"/>
      <c r="DK651" s="6"/>
      <c r="DL651" s="6"/>
      <c r="DM651" s="6"/>
      <c r="DN651" s="6"/>
      <c r="DO651" s="6"/>
      <c r="DP651" s="6"/>
      <c r="DQ651" s="6"/>
      <c r="DR651" s="6"/>
      <c r="DS651" s="6"/>
      <c r="DT651" s="6"/>
      <c r="DU651" s="6"/>
      <c r="DV651" s="6"/>
      <c r="DW651" s="6"/>
      <c r="DX651" s="6"/>
      <c r="DY651" s="6"/>
      <c r="DZ651" s="6"/>
      <c r="EA651" s="6"/>
      <c r="EB651" s="6"/>
      <c r="EC651" s="6"/>
      <c r="ED651" s="6"/>
      <c r="EE651" s="6"/>
      <c r="EF651" s="6"/>
    </row>
    <row r="652" spans="1:136"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  <c r="BT652" s="6"/>
      <c r="BU652" s="6"/>
      <c r="BV652" s="6"/>
      <c r="BW652" s="6"/>
      <c r="BX652" s="6"/>
      <c r="BY652" s="6"/>
      <c r="BZ652" s="6"/>
      <c r="CA652" s="6"/>
      <c r="CB652" s="6"/>
      <c r="CC652" s="6"/>
      <c r="CD652" s="6"/>
      <c r="CE652" s="6"/>
      <c r="CF652" s="6"/>
      <c r="CG652" s="6"/>
      <c r="CH652" s="6"/>
      <c r="CI652" s="6"/>
      <c r="CJ652" s="6"/>
      <c r="CK652" s="6"/>
      <c r="CL652" s="6"/>
      <c r="CM652" s="6"/>
      <c r="CN652" s="6"/>
      <c r="CO652" s="6"/>
      <c r="CP652" s="6"/>
      <c r="CQ652" s="6"/>
      <c r="CR652" s="6"/>
      <c r="CS652" s="6"/>
      <c r="CT652" s="6"/>
      <c r="CU652" s="6"/>
      <c r="CV652" s="6"/>
      <c r="CW652" s="6"/>
      <c r="CX652" s="6"/>
      <c r="CY652" s="6"/>
      <c r="CZ652" s="6"/>
      <c r="DA652" s="6"/>
      <c r="DB652" s="6"/>
      <c r="DC652" s="6"/>
      <c r="DD652" s="6"/>
      <c r="DE652" s="6"/>
      <c r="DF652" s="6"/>
      <c r="DG652" s="6"/>
      <c r="DH652" s="6"/>
      <c r="DI652" s="6"/>
      <c r="DJ652" s="6"/>
      <c r="DK652" s="6"/>
      <c r="DL652" s="6"/>
      <c r="DM652" s="6"/>
      <c r="DN652" s="6"/>
      <c r="DO652" s="6"/>
      <c r="DP652" s="6"/>
      <c r="DQ652" s="6"/>
      <c r="DR652" s="6"/>
      <c r="DS652" s="6"/>
      <c r="DT652" s="6"/>
      <c r="DU652" s="6"/>
      <c r="DV652" s="6"/>
      <c r="DW652" s="6"/>
      <c r="DX652" s="6"/>
      <c r="DY652" s="6"/>
      <c r="DZ652" s="6"/>
      <c r="EA652" s="6"/>
      <c r="EB652" s="6"/>
      <c r="EC652" s="6"/>
      <c r="ED652" s="6"/>
      <c r="EE652" s="6"/>
      <c r="EF652" s="6"/>
    </row>
    <row r="653" spans="1:136" s="23" customFormat="1">
      <c r="A653" s="1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1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  <c r="BT653" s="6"/>
      <c r="BU653" s="6"/>
      <c r="BV653" s="6"/>
      <c r="BW653" s="6"/>
      <c r="BX653" s="6"/>
      <c r="BY653" s="6"/>
      <c r="BZ653" s="6"/>
      <c r="CA653" s="6"/>
      <c r="CB653" s="6"/>
      <c r="CC653" s="6"/>
      <c r="CD653" s="6"/>
      <c r="CE653" s="6"/>
      <c r="CF653" s="6"/>
      <c r="CG653" s="6"/>
      <c r="CH653" s="6"/>
      <c r="CI653" s="6"/>
      <c r="CJ653" s="6"/>
      <c r="CK653" s="6"/>
      <c r="CL653" s="6"/>
      <c r="CM653" s="6"/>
      <c r="CN653" s="6"/>
      <c r="CO653" s="6"/>
      <c r="CP653" s="6"/>
      <c r="CQ653" s="6"/>
      <c r="CR653" s="6"/>
      <c r="CS653" s="6"/>
      <c r="CT653" s="6"/>
      <c r="CU653" s="6"/>
      <c r="CV653" s="6"/>
      <c r="CW653" s="6"/>
      <c r="CX653" s="6"/>
      <c r="CY653" s="6"/>
      <c r="CZ653" s="6"/>
      <c r="DA653" s="6"/>
      <c r="DB653" s="6"/>
      <c r="DC653" s="6"/>
      <c r="DD653" s="6"/>
      <c r="DE653" s="6"/>
      <c r="DF653" s="6"/>
      <c r="DG653" s="6"/>
      <c r="DH653" s="6"/>
      <c r="DI653" s="6"/>
      <c r="DJ653" s="6"/>
      <c r="DK653" s="6"/>
      <c r="DL653" s="6"/>
      <c r="DM653" s="6"/>
      <c r="DN653" s="6"/>
      <c r="DO653" s="6"/>
      <c r="DP653" s="6"/>
      <c r="DQ653" s="6"/>
      <c r="DR653" s="6"/>
      <c r="DS653" s="6"/>
      <c r="DT653" s="6"/>
      <c r="DU653" s="6"/>
      <c r="DV653" s="6"/>
      <c r="DW653" s="6"/>
      <c r="DX653" s="6"/>
      <c r="DY653" s="6"/>
      <c r="DZ653" s="6"/>
      <c r="EA653" s="6"/>
      <c r="EB653" s="6"/>
      <c r="EC653" s="6"/>
      <c r="ED653" s="6"/>
      <c r="EE653" s="6"/>
      <c r="EF653" s="6"/>
    </row>
    <row r="654" spans="1:136"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  <c r="BT654" s="6"/>
      <c r="BU654" s="6"/>
      <c r="BV654" s="6"/>
      <c r="BW654" s="6"/>
      <c r="BX654" s="6"/>
      <c r="BY654" s="6"/>
      <c r="BZ654" s="6"/>
      <c r="CA654" s="6"/>
      <c r="CB654" s="6"/>
      <c r="CC654" s="6"/>
      <c r="CD654" s="6"/>
      <c r="CE654" s="6"/>
      <c r="CF654" s="6"/>
      <c r="CG654" s="6"/>
      <c r="CH654" s="6"/>
      <c r="CI654" s="6"/>
      <c r="CJ654" s="6"/>
      <c r="CK654" s="6"/>
      <c r="CL654" s="6"/>
      <c r="CM654" s="6"/>
      <c r="CN654" s="6"/>
      <c r="CO654" s="6"/>
      <c r="CP654" s="6"/>
      <c r="CQ654" s="6"/>
      <c r="CR654" s="6"/>
      <c r="CS654" s="6"/>
      <c r="CT654" s="6"/>
      <c r="CU654" s="6"/>
      <c r="CV654" s="6"/>
      <c r="CW654" s="6"/>
      <c r="CX654" s="6"/>
      <c r="CY654" s="6"/>
      <c r="CZ654" s="6"/>
      <c r="DA654" s="6"/>
      <c r="DB654" s="6"/>
      <c r="DC654" s="6"/>
      <c r="DD654" s="6"/>
      <c r="DE654" s="6"/>
      <c r="DF654" s="6"/>
      <c r="DG654" s="6"/>
      <c r="DH654" s="6"/>
      <c r="DI654" s="6"/>
      <c r="DJ654" s="6"/>
      <c r="DK654" s="6"/>
      <c r="DL654" s="6"/>
      <c r="DM654" s="6"/>
      <c r="DN654" s="6"/>
      <c r="DO654" s="6"/>
      <c r="DP654" s="6"/>
      <c r="DQ654" s="6"/>
      <c r="DR654" s="6"/>
      <c r="DS654" s="6"/>
      <c r="DT654" s="6"/>
      <c r="DU654" s="6"/>
      <c r="DV654" s="6"/>
      <c r="DW654" s="6"/>
      <c r="DX654" s="6"/>
      <c r="DY654" s="6"/>
      <c r="DZ654" s="6"/>
      <c r="EA654" s="6"/>
      <c r="EB654" s="6"/>
      <c r="EC654" s="6"/>
      <c r="ED654" s="6"/>
      <c r="EE654" s="6"/>
      <c r="EF654" s="6"/>
    </row>
    <row r="655" spans="1:136"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  <c r="BO655" s="6"/>
      <c r="BP655" s="6"/>
      <c r="BQ655" s="6"/>
      <c r="BR655" s="6"/>
      <c r="BS655" s="6"/>
      <c r="BT655" s="6"/>
      <c r="BU655" s="6"/>
      <c r="BV655" s="6"/>
      <c r="BW655" s="6"/>
      <c r="BX655" s="6"/>
      <c r="BY655" s="6"/>
      <c r="BZ655" s="6"/>
      <c r="CA655" s="6"/>
      <c r="CB655" s="6"/>
      <c r="CC655" s="6"/>
      <c r="CD655" s="6"/>
      <c r="CE655" s="6"/>
      <c r="CF655" s="6"/>
      <c r="CG655" s="6"/>
      <c r="CH655" s="6"/>
      <c r="CI655" s="6"/>
      <c r="CJ655" s="6"/>
      <c r="CK655" s="6"/>
      <c r="CL655" s="6"/>
      <c r="CM655" s="6"/>
      <c r="CN655" s="6"/>
      <c r="CO655" s="6"/>
      <c r="CP655" s="6"/>
      <c r="CQ655" s="6"/>
      <c r="CR655" s="6"/>
      <c r="CS655" s="6"/>
      <c r="CT655" s="6"/>
      <c r="CU655" s="6"/>
      <c r="CV655" s="6"/>
      <c r="CW655" s="6"/>
      <c r="CX655" s="6"/>
      <c r="CY655" s="6"/>
      <c r="CZ655" s="6"/>
      <c r="DA655" s="6"/>
      <c r="DB655" s="6"/>
      <c r="DC655" s="6"/>
      <c r="DD655" s="6"/>
      <c r="DE655" s="6"/>
      <c r="DF655" s="6"/>
      <c r="DG655" s="6"/>
      <c r="DH655" s="6"/>
      <c r="DI655" s="6"/>
      <c r="DJ655" s="6"/>
      <c r="DK655" s="6"/>
      <c r="DL655" s="6"/>
      <c r="DM655" s="6"/>
      <c r="DN655" s="6"/>
      <c r="DO655" s="6"/>
      <c r="DP655" s="6"/>
      <c r="DQ655" s="6"/>
      <c r="DR655" s="6"/>
      <c r="DS655" s="6"/>
      <c r="DT655" s="6"/>
      <c r="DU655" s="6"/>
      <c r="DV655" s="6"/>
      <c r="DW655" s="6"/>
      <c r="DX655" s="6"/>
      <c r="DY655" s="6"/>
      <c r="DZ655" s="6"/>
      <c r="EA655" s="6"/>
      <c r="EB655" s="6"/>
      <c r="EC655" s="6"/>
      <c r="ED655" s="6"/>
      <c r="EE655" s="6"/>
      <c r="EF655" s="6"/>
    </row>
    <row r="656" spans="1:136"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  <c r="BT656" s="6"/>
      <c r="BU656" s="6"/>
      <c r="BV656" s="6"/>
      <c r="BW656" s="6"/>
      <c r="BX656" s="6"/>
      <c r="BY656" s="6"/>
      <c r="BZ656" s="6"/>
      <c r="CA656" s="6"/>
      <c r="CB656" s="6"/>
      <c r="CC656" s="6"/>
      <c r="CD656" s="6"/>
      <c r="CE656" s="6"/>
      <c r="CF656" s="6"/>
      <c r="CG656" s="6"/>
      <c r="CH656" s="6"/>
      <c r="CI656" s="6"/>
      <c r="CJ656" s="6"/>
      <c r="CK656" s="6"/>
      <c r="CL656" s="6"/>
      <c r="CM656" s="6"/>
      <c r="CN656" s="6"/>
      <c r="CO656" s="6"/>
      <c r="CP656" s="6"/>
      <c r="CQ656" s="6"/>
      <c r="CR656" s="6"/>
      <c r="CS656" s="6"/>
      <c r="CT656" s="6"/>
      <c r="CU656" s="6"/>
      <c r="CV656" s="6"/>
      <c r="CW656" s="6"/>
      <c r="CX656" s="6"/>
      <c r="CY656" s="6"/>
      <c r="CZ656" s="6"/>
      <c r="DA656" s="6"/>
      <c r="DB656" s="6"/>
      <c r="DC656" s="6"/>
      <c r="DD656" s="6"/>
      <c r="DE656" s="6"/>
      <c r="DF656" s="6"/>
      <c r="DG656" s="6"/>
      <c r="DH656" s="6"/>
      <c r="DI656" s="6"/>
      <c r="DJ656" s="6"/>
      <c r="DK656" s="6"/>
      <c r="DL656" s="6"/>
      <c r="DM656" s="6"/>
      <c r="DN656" s="6"/>
      <c r="DO656" s="6"/>
      <c r="DP656" s="6"/>
      <c r="DQ656" s="6"/>
      <c r="DR656" s="6"/>
      <c r="DS656" s="6"/>
      <c r="DT656" s="6"/>
      <c r="DU656" s="6"/>
      <c r="DV656" s="6"/>
      <c r="DW656" s="6"/>
      <c r="DX656" s="6"/>
      <c r="DY656" s="6"/>
      <c r="DZ656" s="6"/>
      <c r="EA656" s="6"/>
      <c r="EB656" s="6"/>
      <c r="EC656" s="6"/>
      <c r="ED656" s="6"/>
      <c r="EE656" s="6"/>
      <c r="EF656" s="6"/>
    </row>
    <row r="657" spans="14:136"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  <c r="BT657" s="6"/>
      <c r="BU657" s="6"/>
      <c r="BV657" s="6"/>
      <c r="BW657" s="6"/>
      <c r="BX657" s="6"/>
      <c r="BY657" s="6"/>
      <c r="BZ657" s="6"/>
      <c r="CA657" s="6"/>
      <c r="CB657" s="6"/>
      <c r="CC657" s="6"/>
      <c r="CD657" s="6"/>
      <c r="CE657" s="6"/>
      <c r="CF657" s="6"/>
      <c r="CG657" s="6"/>
      <c r="CH657" s="6"/>
      <c r="CI657" s="6"/>
      <c r="CJ657" s="6"/>
      <c r="CK657" s="6"/>
      <c r="CL657" s="6"/>
      <c r="CM657" s="6"/>
      <c r="CN657" s="6"/>
      <c r="CO657" s="6"/>
      <c r="CP657" s="6"/>
      <c r="CQ657" s="6"/>
      <c r="CR657" s="6"/>
      <c r="CS657" s="6"/>
      <c r="CT657" s="6"/>
      <c r="CU657" s="6"/>
      <c r="CV657" s="6"/>
      <c r="CW657" s="6"/>
      <c r="CX657" s="6"/>
      <c r="CY657" s="6"/>
      <c r="CZ657" s="6"/>
      <c r="DA657" s="6"/>
      <c r="DB657" s="6"/>
      <c r="DC657" s="6"/>
      <c r="DD657" s="6"/>
      <c r="DE657" s="6"/>
      <c r="DF657" s="6"/>
      <c r="DG657" s="6"/>
      <c r="DH657" s="6"/>
      <c r="DI657" s="6"/>
      <c r="DJ657" s="6"/>
      <c r="DK657" s="6"/>
      <c r="DL657" s="6"/>
      <c r="DM657" s="6"/>
      <c r="DN657" s="6"/>
      <c r="DO657" s="6"/>
      <c r="DP657" s="6"/>
      <c r="DQ657" s="6"/>
      <c r="DR657" s="6"/>
      <c r="DS657" s="6"/>
      <c r="DT657" s="6"/>
      <c r="DU657" s="6"/>
      <c r="DV657" s="6"/>
      <c r="DW657" s="6"/>
      <c r="DX657" s="6"/>
      <c r="DY657" s="6"/>
      <c r="DZ657" s="6"/>
      <c r="EA657" s="6"/>
      <c r="EB657" s="6"/>
      <c r="EC657" s="6"/>
      <c r="ED657" s="6"/>
      <c r="EE657" s="6"/>
      <c r="EF657" s="6"/>
    </row>
    <row r="658" spans="14:136"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  <c r="BT658" s="6"/>
      <c r="BU658" s="6"/>
      <c r="BV658" s="6"/>
      <c r="BW658" s="6"/>
      <c r="BX658" s="6"/>
      <c r="BY658" s="6"/>
      <c r="BZ658" s="6"/>
      <c r="CA658" s="6"/>
      <c r="CB658" s="6"/>
      <c r="CC658" s="6"/>
      <c r="CD658" s="6"/>
      <c r="CE658" s="6"/>
      <c r="CF658" s="6"/>
      <c r="CG658" s="6"/>
      <c r="CH658" s="6"/>
      <c r="CI658" s="6"/>
      <c r="CJ658" s="6"/>
      <c r="CK658" s="6"/>
      <c r="CL658" s="6"/>
      <c r="CM658" s="6"/>
      <c r="CN658" s="6"/>
      <c r="CO658" s="6"/>
      <c r="CP658" s="6"/>
      <c r="CQ658" s="6"/>
      <c r="CR658" s="6"/>
      <c r="CS658" s="6"/>
      <c r="CT658" s="6"/>
      <c r="CU658" s="6"/>
      <c r="CV658" s="6"/>
      <c r="CW658" s="6"/>
      <c r="CX658" s="6"/>
      <c r="CY658" s="6"/>
      <c r="CZ658" s="6"/>
      <c r="DA658" s="6"/>
      <c r="DB658" s="6"/>
      <c r="DC658" s="6"/>
      <c r="DD658" s="6"/>
      <c r="DE658" s="6"/>
      <c r="DF658" s="6"/>
      <c r="DG658" s="6"/>
      <c r="DH658" s="6"/>
      <c r="DI658" s="6"/>
      <c r="DJ658" s="6"/>
      <c r="DK658" s="6"/>
      <c r="DL658" s="6"/>
      <c r="DM658" s="6"/>
      <c r="DN658" s="6"/>
      <c r="DO658" s="6"/>
      <c r="DP658" s="6"/>
      <c r="DQ658" s="6"/>
      <c r="DR658" s="6"/>
      <c r="DS658" s="6"/>
      <c r="DT658" s="6"/>
      <c r="DU658" s="6"/>
      <c r="DV658" s="6"/>
      <c r="DW658" s="6"/>
      <c r="DX658" s="6"/>
      <c r="DY658" s="6"/>
      <c r="DZ658" s="6"/>
      <c r="EA658" s="6"/>
      <c r="EB658" s="6"/>
      <c r="EC658" s="6"/>
      <c r="ED658" s="6"/>
      <c r="EE658" s="6"/>
      <c r="EF658" s="6"/>
    </row>
    <row r="659" spans="14:136"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  <c r="BT659" s="6"/>
      <c r="BU659" s="6"/>
      <c r="BV659" s="6"/>
      <c r="BW659" s="6"/>
      <c r="BX659" s="6"/>
      <c r="BY659" s="6"/>
      <c r="BZ659" s="6"/>
      <c r="CA659" s="6"/>
      <c r="CB659" s="6"/>
      <c r="CC659" s="6"/>
      <c r="CD659" s="6"/>
      <c r="CE659" s="6"/>
      <c r="CF659" s="6"/>
      <c r="CG659" s="6"/>
      <c r="CH659" s="6"/>
      <c r="CI659" s="6"/>
      <c r="CJ659" s="6"/>
      <c r="CK659" s="6"/>
      <c r="CL659" s="6"/>
      <c r="CM659" s="6"/>
      <c r="CN659" s="6"/>
      <c r="CO659" s="6"/>
      <c r="CP659" s="6"/>
      <c r="CQ659" s="6"/>
      <c r="CR659" s="6"/>
      <c r="CS659" s="6"/>
      <c r="CT659" s="6"/>
      <c r="CU659" s="6"/>
      <c r="CV659" s="6"/>
      <c r="CW659" s="6"/>
      <c r="CX659" s="6"/>
      <c r="CY659" s="6"/>
      <c r="CZ659" s="6"/>
      <c r="DA659" s="6"/>
      <c r="DB659" s="6"/>
      <c r="DC659" s="6"/>
      <c r="DD659" s="6"/>
      <c r="DE659" s="6"/>
      <c r="DF659" s="6"/>
      <c r="DG659" s="6"/>
      <c r="DH659" s="6"/>
      <c r="DI659" s="6"/>
      <c r="DJ659" s="6"/>
      <c r="DK659" s="6"/>
      <c r="DL659" s="6"/>
      <c r="DM659" s="6"/>
      <c r="DN659" s="6"/>
      <c r="DO659" s="6"/>
      <c r="DP659" s="6"/>
      <c r="DQ659" s="6"/>
      <c r="DR659" s="6"/>
      <c r="DS659" s="6"/>
      <c r="DT659" s="6"/>
      <c r="DU659" s="6"/>
      <c r="DV659" s="6"/>
      <c r="DW659" s="6"/>
      <c r="DX659" s="6"/>
      <c r="DY659" s="6"/>
      <c r="DZ659" s="6"/>
      <c r="EA659" s="6"/>
      <c r="EB659" s="6"/>
      <c r="EC659" s="6"/>
      <c r="ED659" s="6"/>
      <c r="EE659" s="6"/>
      <c r="EF659" s="6"/>
    </row>
    <row r="660" spans="14:136"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  <c r="BT660" s="6"/>
      <c r="BU660" s="6"/>
      <c r="BV660" s="6"/>
      <c r="BW660" s="6"/>
      <c r="BX660" s="6"/>
      <c r="BY660" s="6"/>
      <c r="BZ660" s="6"/>
      <c r="CA660" s="6"/>
      <c r="CB660" s="6"/>
      <c r="CC660" s="6"/>
      <c r="CD660" s="6"/>
      <c r="CE660" s="6"/>
      <c r="CF660" s="6"/>
      <c r="CG660" s="6"/>
      <c r="CH660" s="6"/>
      <c r="CI660" s="6"/>
      <c r="CJ660" s="6"/>
      <c r="CK660" s="6"/>
      <c r="CL660" s="6"/>
      <c r="CM660" s="6"/>
      <c r="CN660" s="6"/>
      <c r="CO660" s="6"/>
      <c r="CP660" s="6"/>
      <c r="CQ660" s="6"/>
      <c r="CR660" s="6"/>
      <c r="CS660" s="6"/>
      <c r="CT660" s="6"/>
      <c r="CU660" s="6"/>
      <c r="CV660" s="6"/>
      <c r="CW660" s="6"/>
      <c r="CX660" s="6"/>
      <c r="CY660" s="6"/>
      <c r="CZ660" s="6"/>
      <c r="DA660" s="6"/>
      <c r="DB660" s="6"/>
      <c r="DC660" s="6"/>
      <c r="DD660" s="6"/>
      <c r="DE660" s="6"/>
      <c r="DF660" s="6"/>
      <c r="DG660" s="6"/>
      <c r="DH660" s="6"/>
      <c r="DI660" s="6"/>
      <c r="DJ660" s="6"/>
      <c r="DK660" s="6"/>
      <c r="DL660" s="6"/>
      <c r="DM660" s="6"/>
      <c r="DN660" s="6"/>
      <c r="DO660" s="6"/>
      <c r="DP660" s="6"/>
      <c r="DQ660" s="6"/>
      <c r="DR660" s="6"/>
      <c r="DS660" s="6"/>
      <c r="DT660" s="6"/>
      <c r="DU660" s="6"/>
      <c r="DV660" s="6"/>
      <c r="DW660" s="6"/>
      <c r="DX660" s="6"/>
      <c r="DY660" s="6"/>
      <c r="DZ660" s="6"/>
      <c r="EA660" s="6"/>
      <c r="EB660" s="6"/>
      <c r="EC660" s="6"/>
      <c r="ED660" s="6"/>
      <c r="EE660" s="6"/>
      <c r="EF660" s="6"/>
    </row>
    <row r="661" spans="14:136"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  <c r="BT661" s="6"/>
      <c r="BU661" s="6"/>
      <c r="BV661" s="6"/>
      <c r="BW661" s="6"/>
      <c r="BX661" s="6"/>
      <c r="BY661" s="6"/>
      <c r="BZ661" s="6"/>
      <c r="CA661" s="6"/>
      <c r="CB661" s="6"/>
      <c r="CC661" s="6"/>
      <c r="CD661" s="6"/>
      <c r="CE661" s="6"/>
      <c r="CF661" s="6"/>
      <c r="CG661" s="6"/>
      <c r="CH661" s="6"/>
      <c r="CI661" s="6"/>
      <c r="CJ661" s="6"/>
      <c r="CK661" s="6"/>
      <c r="CL661" s="6"/>
      <c r="CM661" s="6"/>
      <c r="CN661" s="6"/>
      <c r="CO661" s="6"/>
      <c r="CP661" s="6"/>
      <c r="CQ661" s="6"/>
      <c r="CR661" s="6"/>
      <c r="CS661" s="6"/>
      <c r="CT661" s="6"/>
      <c r="CU661" s="6"/>
      <c r="CV661" s="6"/>
      <c r="CW661" s="6"/>
      <c r="CX661" s="6"/>
      <c r="CY661" s="6"/>
      <c r="CZ661" s="6"/>
      <c r="DA661" s="6"/>
      <c r="DB661" s="6"/>
      <c r="DC661" s="6"/>
      <c r="DD661" s="6"/>
      <c r="DE661" s="6"/>
      <c r="DF661" s="6"/>
      <c r="DG661" s="6"/>
      <c r="DH661" s="6"/>
      <c r="DI661" s="6"/>
      <c r="DJ661" s="6"/>
      <c r="DK661" s="6"/>
      <c r="DL661" s="6"/>
      <c r="DM661" s="6"/>
      <c r="DN661" s="6"/>
      <c r="DO661" s="6"/>
      <c r="DP661" s="6"/>
      <c r="DQ661" s="6"/>
      <c r="DR661" s="6"/>
      <c r="DS661" s="6"/>
      <c r="DT661" s="6"/>
      <c r="DU661" s="6"/>
      <c r="DV661" s="6"/>
      <c r="DW661" s="6"/>
      <c r="DX661" s="6"/>
      <c r="DY661" s="6"/>
      <c r="DZ661" s="6"/>
      <c r="EA661" s="6"/>
      <c r="EB661" s="6"/>
      <c r="EC661" s="6"/>
      <c r="ED661" s="6"/>
      <c r="EE661" s="6"/>
      <c r="EF661" s="6"/>
    </row>
    <row r="662" spans="14:136"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  <c r="BT662" s="6"/>
      <c r="BU662" s="6"/>
      <c r="BV662" s="6"/>
      <c r="BW662" s="6"/>
      <c r="BX662" s="6"/>
      <c r="BY662" s="6"/>
      <c r="BZ662" s="6"/>
      <c r="CA662" s="6"/>
      <c r="CB662" s="6"/>
      <c r="CC662" s="6"/>
      <c r="CD662" s="6"/>
      <c r="CE662" s="6"/>
      <c r="CF662" s="6"/>
      <c r="CG662" s="6"/>
      <c r="CH662" s="6"/>
      <c r="CI662" s="6"/>
      <c r="CJ662" s="6"/>
      <c r="CK662" s="6"/>
      <c r="CL662" s="6"/>
      <c r="CM662" s="6"/>
      <c r="CN662" s="6"/>
      <c r="CO662" s="6"/>
      <c r="CP662" s="6"/>
      <c r="CQ662" s="6"/>
      <c r="CR662" s="6"/>
      <c r="CS662" s="6"/>
      <c r="CT662" s="6"/>
      <c r="CU662" s="6"/>
      <c r="CV662" s="6"/>
      <c r="CW662" s="6"/>
      <c r="CX662" s="6"/>
      <c r="CY662" s="6"/>
      <c r="CZ662" s="6"/>
      <c r="DA662" s="6"/>
      <c r="DB662" s="6"/>
      <c r="DC662" s="6"/>
      <c r="DD662" s="6"/>
      <c r="DE662" s="6"/>
      <c r="DF662" s="6"/>
      <c r="DG662" s="6"/>
      <c r="DH662" s="6"/>
      <c r="DI662" s="6"/>
      <c r="DJ662" s="6"/>
      <c r="DK662" s="6"/>
      <c r="DL662" s="6"/>
      <c r="DM662" s="6"/>
      <c r="DN662" s="6"/>
      <c r="DO662" s="6"/>
      <c r="DP662" s="6"/>
      <c r="DQ662" s="6"/>
      <c r="DR662" s="6"/>
      <c r="DS662" s="6"/>
      <c r="DT662" s="6"/>
      <c r="DU662" s="6"/>
      <c r="DV662" s="6"/>
      <c r="DW662" s="6"/>
      <c r="DX662" s="6"/>
      <c r="DY662" s="6"/>
      <c r="DZ662" s="6"/>
      <c r="EA662" s="6"/>
      <c r="EB662" s="6"/>
      <c r="EC662" s="6"/>
      <c r="ED662" s="6"/>
      <c r="EE662" s="6"/>
      <c r="EF662" s="6"/>
    </row>
    <row r="663" spans="14:136"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  <c r="BT663" s="6"/>
      <c r="BU663" s="6"/>
      <c r="BV663" s="6"/>
      <c r="BW663" s="6"/>
      <c r="BX663" s="6"/>
      <c r="BY663" s="6"/>
      <c r="BZ663" s="6"/>
      <c r="CA663" s="6"/>
      <c r="CB663" s="6"/>
      <c r="CC663" s="6"/>
      <c r="CD663" s="6"/>
      <c r="CE663" s="6"/>
      <c r="CF663" s="6"/>
      <c r="CG663" s="6"/>
      <c r="CH663" s="6"/>
      <c r="CI663" s="6"/>
      <c r="CJ663" s="6"/>
      <c r="CK663" s="6"/>
      <c r="CL663" s="6"/>
      <c r="CM663" s="6"/>
      <c r="CN663" s="6"/>
      <c r="CO663" s="6"/>
      <c r="CP663" s="6"/>
      <c r="CQ663" s="6"/>
      <c r="CR663" s="6"/>
      <c r="CS663" s="6"/>
      <c r="CT663" s="6"/>
      <c r="CU663" s="6"/>
      <c r="CV663" s="6"/>
      <c r="CW663" s="6"/>
      <c r="CX663" s="6"/>
      <c r="CY663" s="6"/>
      <c r="CZ663" s="6"/>
      <c r="DA663" s="6"/>
      <c r="DB663" s="6"/>
      <c r="DC663" s="6"/>
      <c r="DD663" s="6"/>
      <c r="DE663" s="6"/>
      <c r="DF663" s="6"/>
      <c r="DG663" s="6"/>
      <c r="DH663" s="6"/>
      <c r="DI663" s="6"/>
      <c r="DJ663" s="6"/>
      <c r="DK663" s="6"/>
      <c r="DL663" s="6"/>
      <c r="DM663" s="6"/>
      <c r="DN663" s="6"/>
      <c r="DO663" s="6"/>
      <c r="DP663" s="6"/>
      <c r="DQ663" s="6"/>
      <c r="DR663" s="6"/>
      <c r="DS663" s="6"/>
      <c r="DT663" s="6"/>
      <c r="DU663" s="6"/>
      <c r="DV663" s="6"/>
      <c r="DW663" s="6"/>
      <c r="DX663" s="6"/>
      <c r="DY663" s="6"/>
      <c r="DZ663" s="6"/>
      <c r="EA663" s="6"/>
      <c r="EB663" s="6"/>
      <c r="EC663" s="6"/>
      <c r="ED663" s="6"/>
      <c r="EE663" s="6"/>
      <c r="EF663" s="6"/>
    </row>
    <row r="664" spans="14:136"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  <c r="BP664" s="6"/>
      <c r="BQ664" s="6"/>
      <c r="BR664" s="6"/>
      <c r="BS664" s="6"/>
      <c r="BT664" s="6"/>
      <c r="BU664" s="6"/>
      <c r="BV664" s="6"/>
      <c r="BW664" s="6"/>
      <c r="BX664" s="6"/>
      <c r="BY664" s="6"/>
      <c r="BZ664" s="6"/>
      <c r="CA664" s="6"/>
      <c r="CB664" s="6"/>
      <c r="CC664" s="6"/>
      <c r="CD664" s="6"/>
      <c r="CE664" s="6"/>
      <c r="CF664" s="6"/>
      <c r="CG664" s="6"/>
      <c r="CH664" s="6"/>
      <c r="CI664" s="6"/>
      <c r="CJ664" s="6"/>
      <c r="CK664" s="6"/>
      <c r="CL664" s="6"/>
      <c r="CM664" s="6"/>
      <c r="CN664" s="6"/>
      <c r="CO664" s="6"/>
      <c r="CP664" s="6"/>
      <c r="CQ664" s="6"/>
      <c r="CR664" s="6"/>
      <c r="CS664" s="6"/>
      <c r="CT664" s="6"/>
      <c r="CU664" s="6"/>
      <c r="CV664" s="6"/>
      <c r="CW664" s="6"/>
      <c r="CX664" s="6"/>
      <c r="CY664" s="6"/>
      <c r="CZ664" s="6"/>
      <c r="DA664" s="6"/>
      <c r="DB664" s="6"/>
      <c r="DC664" s="6"/>
      <c r="DD664" s="6"/>
      <c r="DE664" s="6"/>
      <c r="DF664" s="6"/>
      <c r="DG664" s="6"/>
      <c r="DH664" s="6"/>
      <c r="DI664" s="6"/>
      <c r="DJ664" s="6"/>
      <c r="DK664" s="6"/>
      <c r="DL664" s="6"/>
      <c r="DM664" s="6"/>
      <c r="DN664" s="6"/>
      <c r="DO664" s="6"/>
      <c r="DP664" s="6"/>
      <c r="DQ664" s="6"/>
      <c r="DR664" s="6"/>
      <c r="DS664" s="6"/>
      <c r="DT664" s="6"/>
      <c r="DU664" s="6"/>
      <c r="DV664" s="6"/>
      <c r="DW664" s="6"/>
      <c r="DX664" s="6"/>
      <c r="DY664" s="6"/>
      <c r="DZ664" s="6"/>
      <c r="EA664" s="6"/>
      <c r="EB664" s="6"/>
      <c r="EC664" s="6"/>
      <c r="ED664" s="6"/>
      <c r="EE664" s="6"/>
      <c r="EF664" s="6"/>
    </row>
    <row r="665" spans="14:136"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  <c r="BO665" s="6"/>
      <c r="BP665" s="6"/>
      <c r="BQ665" s="6"/>
      <c r="BR665" s="6"/>
      <c r="BS665" s="6"/>
      <c r="BT665" s="6"/>
      <c r="BU665" s="6"/>
      <c r="BV665" s="6"/>
      <c r="BW665" s="6"/>
      <c r="BX665" s="6"/>
      <c r="BY665" s="6"/>
      <c r="BZ665" s="6"/>
      <c r="CA665" s="6"/>
      <c r="CB665" s="6"/>
      <c r="CC665" s="6"/>
      <c r="CD665" s="6"/>
      <c r="CE665" s="6"/>
      <c r="CF665" s="6"/>
      <c r="CG665" s="6"/>
      <c r="CH665" s="6"/>
      <c r="CI665" s="6"/>
      <c r="CJ665" s="6"/>
      <c r="CK665" s="6"/>
      <c r="CL665" s="6"/>
      <c r="CM665" s="6"/>
      <c r="CN665" s="6"/>
      <c r="CO665" s="6"/>
      <c r="CP665" s="6"/>
      <c r="CQ665" s="6"/>
      <c r="CR665" s="6"/>
      <c r="CS665" s="6"/>
      <c r="CT665" s="6"/>
      <c r="CU665" s="6"/>
      <c r="CV665" s="6"/>
      <c r="CW665" s="6"/>
      <c r="CX665" s="6"/>
      <c r="CY665" s="6"/>
      <c r="CZ665" s="6"/>
      <c r="DA665" s="6"/>
      <c r="DB665" s="6"/>
      <c r="DC665" s="6"/>
      <c r="DD665" s="6"/>
      <c r="DE665" s="6"/>
      <c r="DF665" s="6"/>
      <c r="DG665" s="6"/>
      <c r="DH665" s="6"/>
      <c r="DI665" s="6"/>
      <c r="DJ665" s="6"/>
      <c r="DK665" s="6"/>
      <c r="DL665" s="6"/>
      <c r="DM665" s="6"/>
      <c r="DN665" s="6"/>
      <c r="DO665" s="6"/>
      <c r="DP665" s="6"/>
      <c r="DQ665" s="6"/>
      <c r="DR665" s="6"/>
      <c r="DS665" s="6"/>
      <c r="DT665" s="6"/>
      <c r="DU665" s="6"/>
      <c r="DV665" s="6"/>
      <c r="DW665" s="6"/>
      <c r="DX665" s="6"/>
      <c r="DY665" s="6"/>
      <c r="DZ665" s="6"/>
      <c r="EA665" s="6"/>
      <c r="EB665" s="6"/>
      <c r="EC665" s="6"/>
      <c r="ED665" s="6"/>
      <c r="EE665" s="6"/>
      <c r="EF665" s="6"/>
    </row>
    <row r="666" spans="14:136"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  <c r="BP666" s="6"/>
      <c r="BQ666" s="6"/>
      <c r="BR666" s="6"/>
      <c r="BS666" s="6"/>
      <c r="BT666" s="6"/>
      <c r="BU666" s="6"/>
      <c r="BV666" s="6"/>
      <c r="BW666" s="6"/>
      <c r="BX666" s="6"/>
      <c r="BY666" s="6"/>
      <c r="BZ666" s="6"/>
      <c r="CA666" s="6"/>
      <c r="CB666" s="6"/>
      <c r="CC666" s="6"/>
      <c r="CD666" s="6"/>
      <c r="CE666" s="6"/>
      <c r="CF666" s="6"/>
      <c r="CG666" s="6"/>
      <c r="CH666" s="6"/>
      <c r="CI666" s="6"/>
      <c r="CJ666" s="6"/>
      <c r="CK666" s="6"/>
      <c r="CL666" s="6"/>
      <c r="CM666" s="6"/>
      <c r="CN666" s="6"/>
      <c r="CO666" s="6"/>
      <c r="CP666" s="6"/>
      <c r="CQ666" s="6"/>
      <c r="CR666" s="6"/>
      <c r="CS666" s="6"/>
      <c r="CT666" s="6"/>
      <c r="CU666" s="6"/>
      <c r="CV666" s="6"/>
      <c r="CW666" s="6"/>
      <c r="CX666" s="6"/>
      <c r="CY666" s="6"/>
      <c r="CZ666" s="6"/>
      <c r="DA666" s="6"/>
      <c r="DB666" s="6"/>
      <c r="DC666" s="6"/>
      <c r="DD666" s="6"/>
      <c r="DE666" s="6"/>
      <c r="DF666" s="6"/>
      <c r="DG666" s="6"/>
      <c r="DH666" s="6"/>
      <c r="DI666" s="6"/>
      <c r="DJ666" s="6"/>
      <c r="DK666" s="6"/>
      <c r="DL666" s="6"/>
      <c r="DM666" s="6"/>
      <c r="DN666" s="6"/>
      <c r="DO666" s="6"/>
      <c r="DP666" s="6"/>
      <c r="DQ666" s="6"/>
      <c r="DR666" s="6"/>
      <c r="DS666" s="6"/>
      <c r="DT666" s="6"/>
      <c r="DU666" s="6"/>
      <c r="DV666" s="6"/>
      <c r="DW666" s="6"/>
      <c r="DX666" s="6"/>
      <c r="DY666" s="6"/>
      <c r="DZ666" s="6"/>
      <c r="EA666" s="6"/>
      <c r="EB666" s="6"/>
      <c r="EC666" s="6"/>
      <c r="ED666" s="6"/>
      <c r="EE666" s="6"/>
      <c r="EF666" s="6"/>
    </row>
    <row r="667" spans="14:136"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  <c r="BP667" s="6"/>
      <c r="BQ667" s="6"/>
      <c r="BR667" s="6"/>
      <c r="BS667" s="6"/>
      <c r="BT667" s="6"/>
      <c r="BU667" s="6"/>
      <c r="BV667" s="6"/>
      <c r="BW667" s="6"/>
      <c r="BX667" s="6"/>
      <c r="BY667" s="6"/>
      <c r="BZ667" s="6"/>
      <c r="CA667" s="6"/>
      <c r="CB667" s="6"/>
      <c r="CC667" s="6"/>
      <c r="CD667" s="6"/>
      <c r="CE667" s="6"/>
      <c r="CF667" s="6"/>
      <c r="CG667" s="6"/>
      <c r="CH667" s="6"/>
      <c r="CI667" s="6"/>
      <c r="CJ667" s="6"/>
      <c r="CK667" s="6"/>
      <c r="CL667" s="6"/>
      <c r="CM667" s="6"/>
      <c r="CN667" s="6"/>
      <c r="CO667" s="6"/>
      <c r="CP667" s="6"/>
      <c r="CQ667" s="6"/>
      <c r="CR667" s="6"/>
      <c r="CS667" s="6"/>
      <c r="CT667" s="6"/>
      <c r="CU667" s="6"/>
      <c r="CV667" s="6"/>
      <c r="CW667" s="6"/>
      <c r="CX667" s="6"/>
      <c r="CY667" s="6"/>
      <c r="CZ667" s="6"/>
      <c r="DA667" s="6"/>
      <c r="DB667" s="6"/>
      <c r="DC667" s="6"/>
      <c r="DD667" s="6"/>
      <c r="DE667" s="6"/>
      <c r="DF667" s="6"/>
      <c r="DG667" s="6"/>
      <c r="DH667" s="6"/>
      <c r="DI667" s="6"/>
      <c r="DJ667" s="6"/>
      <c r="DK667" s="6"/>
      <c r="DL667" s="6"/>
      <c r="DM667" s="6"/>
      <c r="DN667" s="6"/>
      <c r="DO667" s="6"/>
      <c r="DP667" s="6"/>
      <c r="DQ667" s="6"/>
      <c r="DR667" s="6"/>
      <c r="DS667" s="6"/>
      <c r="DT667" s="6"/>
      <c r="DU667" s="6"/>
      <c r="DV667" s="6"/>
      <c r="DW667" s="6"/>
      <c r="DX667" s="6"/>
      <c r="DY667" s="6"/>
      <c r="DZ667" s="6"/>
      <c r="EA667" s="6"/>
      <c r="EB667" s="6"/>
      <c r="EC667" s="6"/>
      <c r="ED667" s="6"/>
      <c r="EE667" s="6"/>
      <c r="EF667" s="6"/>
    </row>
    <row r="668" spans="14:136"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  <c r="BT668" s="6"/>
      <c r="BU668" s="6"/>
      <c r="BV668" s="6"/>
      <c r="BW668" s="6"/>
      <c r="BX668" s="6"/>
      <c r="BY668" s="6"/>
      <c r="BZ668" s="6"/>
      <c r="CA668" s="6"/>
      <c r="CB668" s="6"/>
      <c r="CC668" s="6"/>
      <c r="CD668" s="6"/>
      <c r="CE668" s="6"/>
      <c r="CF668" s="6"/>
      <c r="CG668" s="6"/>
      <c r="CH668" s="6"/>
      <c r="CI668" s="6"/>
      <c r="CJ668" s="6"/>
      <c r="CK668" s="6"/>
      <c r="CL668" s="6"/>
      <c r="CM668" s="6"/>
      <c r="CN668" s="6"/>
      <c r="CO668" s="6"/>
      <c r="CP668" s="6"/>
      <c r="CQ668" s="6"/>
      <c r="CR668" s="6"/>
      <c r="CS668" s="6"/>
      <c r="CT668" s="6"/>
      <c r="CU668" s="6"/>
      <c r="CV668" s="6"/>
      <c r="CW668" s="6"/>
      <c r="CX668" s="6"/>
      <c r="CY668" s="6"/>
      <c r="CZ668" s="6"/>
      <c r="DA668" s="6"/>
      <c r="DB668" s="6"/>
      <c r="DC668" s="6"/>
      <c r="DD668" s="6"/>
      <c r="DE668" s="6"/>
      <c r="DF668" s="6"/>
      <c r="DG668" s="6"/>
      <c r="DH668" s="6"/>
      <c r="DI668" s="6"/>
      <c r="DJ668" s="6"/>
      <c r="DK668" s="6"/>
      <c r="DL668" s="6"/>
      <c r="DM668" s="6"/>
      <c r="DN668" s="6"/>
      <c r="DO668" s="6"/>
      <c r="DP668" s="6"/>
      <c r="DQ668" s="6"/>
      <c r="DR668" s="6"/>
      <c r="DS668" s="6"/>
      <c r="DT668" s="6"/>
      <c r="DU668" s="6"/>
      <c r="DV668" s="6"/>
      <c r="DW668" s="6"/>
      <c r="DX668" s="6"/>
      <c r="DY668" s="6"/>
      <c r="DZ668" s="6"/>
      <c r="EA668" s="6"/>
      <c r="EB668" s="6"/>
      <c r="EC668" s="6"/>
      <c r="ED668" s="6"/>
      <c r="EE668" s="6"/>
      <c r="EF668" s="6"/>
    </row>
    <row r="669" spans="14:136"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  <c r="BU669" s="6"/>
      <c r="BV669" s="6"/>
      <c r="BW669" s="6"/>
      <c r="BX669" s="6"/>
      <c r="BY669" s="6"/>
      <c r="BZ669" s="6"/>
      <c r="CA669" s="6"/>
      <c r="CB669" s="6"/>
      <c r="CC669" s="6"/>
      <c r="CD669" s="6"/>
      <c r="CE669" s="6"/>
      <c r="CF669" s="6"/>
      <c r="CG669" s="6"/>
      <c r="CH669" s="6"/>
      <c r="CI669" s="6"/>
      <c r="CJ669" s="6"/>
      <c r="CK669" s="6"/>
      <c r="CL669" s="6"/>
      <c r="CM669" s="6"/>
      <c r="CN669" s="6"/>
      <c r="CO669" s="6"/>
      <c r="CP669" s="6"/>
      <c r="CQ669" s="6"/>
      <c r="CR669" s="6"/>
      <c r="CS669" s="6"/>
      <c r="CT669" s="6"/>
      <c r="CU669" s="6"/>
      <c r="CV669" s="6"/>
      <c r="CW669" s="6"/>
      <c r="CX669" s="6"/>
      <c r="CY669" s="6"/>
      <c r="CZ669" s="6"/>
      <c r="DA669" s="6"/>
      <c r="DB669" s="6"/>
      <c r="DC669" s="6"/>
      <c r="DD669" s="6"/>
      <c r="DE669" s="6"/>
      <c r="DF669" s="6"/>
      <c r="DG669" s="6"/>
      <c r="DH669" s="6"/>
      <c r="DI669" s="6"/>
      <c r="DJ669" s="6"/>
      <c r="DK669" s="6"/>
      <c r="DL669" s="6"/>
      <c r="DM669" s="6"/>
      <c r="DN669" s="6"/>
      <c r="DO669" s="6"/>
      <c r="DP669" s="6"/>
      <c r="DQ669" s="6"/>
      <c r="DR669" s="6"/>
      <c r="DS669" s="6"/>
      <c r="DT669" s="6"/>
      <c r="DU669" s="6"/>
      <c r="DV669" s="6"/>
      <c r="DW669" s="6"/>
      <c r="DX669" s="6"/>
      <c r="DY669" s="6"/>
      <c r="DZ669" s="6"/>
      <c r="EA669" s="6"/>
      <c r="EB669" s="6"/>
      <c r="EC669" s="6"/>
      <c r="ED669" s="6"/>
      <c r="EE669" s="6"/>
      <c r="EF669" s="6"/>
    </row>
    <row r="670" spans="14:136"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  <c r="BU670" s="6"/>
      <c r="BV670" s="6"/>
      <c r="BW670" s="6"/>
      <c r="BX670" s="6"/>
      <c r="BY670" s="6"/>
      <c r="BZ670" s="6"/>
      <c r="CA670" s="6"/>
      <c r="CB670" s="6"/>
      <c r="CC670" s="6"/>
      <c r="CD670" s="6"/>
      <c r="CE670" s="6"/>
      <c r="CF670" s="6"/>
      <c r="CG670" s="6"/>
      <c r="CH670" s="6"/>
      <c r="CI670" s="6"/>
      <c r="CJ670" s="6"/>
      <c r="CK670" s="6"/>
      <c r="CL670" s="6"/>
      <c r="CM670" s="6"/>
      <c r="CN670" s="6"/>
      <c r="CO670" s="6"/>
      <c r="CP670" s="6"/>
      <c r="CQ670" s="6"/>
      <c r="CR670" s="6"/>
      <c r="CS670" s="6"/>
      <c r="CT670" s="6"/>
      <c r="CU670" s="6"/>
      <c r="CV670" s="6"/>
      <c r="CW670" s="6"/>
      <c r="CX670" s="6"/>
      <c r="CY670" s="6"/>
      <c r="CZ670" s="6"/>
      <c r="DA670" s="6"/>
      <c r="DB670" s="6"/>
      <c r="DC670" s="6"/>
      <c r="DD670" s="6"/>
      <c r="DE670" s="6"/>
      <c r="DF670" s="6"/>
      <c r="DG670" s="6"/>
      <c r="DH670" s="6"/>
      <c r="DI670" s="6"/>
      <c r="DJ670" s="6"/>
      <c r="DK670" s="6"/>
      <c r="DL670" s="6"/>
      <c r="DM670" s="6"/>
      <c r="DN670" s="6"/>
      <c r="DO670" s="6"/>
      <c r="DP670" s="6"/>
      <c r="DQ670" s="6"/>
      <c r="DR670" s="6"/>
      <c r="DS670" s="6"/>
      <c r="DT670" s="6"/>
      <c r="DU670" s="6"/>
      <c r="DV670" s="6"/>
      <c r="DW670" s="6"/>
      <c r="DX670" s="6"/>
      <c r="DY670" s="6"/>
      <c r="DZ670" s="6"/>
      <c r="EA670" s="6"/>
      <c r="EB670" s="6"/>
      <c r="EC670" s="6"/>
      <c r="ED670" s="6"/>
      <c r="EE670" s="6"/>
      <c r="EF670" s="6"/>
    </row>
    <row r="671" spans="14:136"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  <c r="BU671" s="6"/>
      <c r="BV671" s="6"/>
      <c r="BW671" s="6"/>
      <c r="BX671" s="6"/>
      <c r="BY671" s="6"/>
      <c r="BZ671" s="6"/>
      <c r="CA671" s="6"/>
      <c r="CB671" s="6"/>
      <c r="CC671" s="6"/>
      <c r="CD671" s="6"/>
      <c r="CE671" s="6"/>
      <c r="CF671" s="6"/>
      <c r="CG671" s="6"/>
      <c r="CH671" s="6"/>
      <c r="CI671" s="6"/>
      <c r="CJ671" s="6"/>
      <c r="CK671" s="6"/>
      <c r="CL671" s="6"/>
      <c r="CM671" s="6"/>
      <c r="CN671" s="6"/>
      <c r="CO671" s="6"/>
      <c r="CP671" s="6"/>
      <c r="CQ671" s="6"/>
      <c r="CR671" s="6"/>
      <c r="CS671" s="6"/>
      <c r="CT671" s="6"/>
      <c r="CU671" s="6"/>
      <c r="CV671" s="6"/>
      <c r="CW671" s="6"/>
      <c r="CX671" s="6"/>
      <c r="CY671" s="6"/>
      <c r="CZ671" s="6"/>
      <c r="DA671" s="6"/>
      <c r="DB671" s="6"/>
      <c r="DC671" s="6"/>
      <c r="DD671" s="6"/>
      <c r="DE671" s="6"/>
      <c r="DF671" s="6"/>
      <c r="DG671" s="6"/>
      <c r="DH671" s="6"/>
      <c r="DI671" s="6"/>
      <c r="DJ671" s="6"/>
      <c r="DK671" s="6"/>
      <c r="DL671" s="6"/>
      <c r="DM671" s="6"/>
      <c r="DN671" s="6"/>
      <c r="DO671" s="6"/>
      <c r="DP671" s="6"/>
      <c r="DQ671" s="6"/>
      <c r="DR671" s="6"/>
      <c r="DS671" s="6"/>
      <c r="DT671" s="6"/>
      <c r="DU671" s="6"/>
      <c r="DV671" s="6"/>
      <c r="DW671" s="6"/>
      <c r="DX671" s="6"/>
      <c r="DY671" s="6"/>
      <c r="DZ671" s="6"/>
      <c r="EA671" s="6"/>
      <c r="EB671" s="6"/>
      <c r="EC671" s="6"/>
      <c r="ED671" s="6"/>
      <c r="EE671" s="6"/>
      <c r="EF671" s="6"/>
    </row>
    <row r="672" spans="14:136"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  <c r="BU672" s="6"/>
      <c r="BV672" s="6"/>
      <c r="BW672" s="6"/>
      <c r="BX672" s="6"/>
      <c r="BY672" s="6"/>
      <c r="BZ672" s="6"/>
      <c r="CA672" s="6"/>
      <c r="CB672" s="6"/>
      <c r="CC672" s="6"/>
      <c r="CD672" s="6"/>
      <c r="CE672" s="6"/>
      <c r="CF672" s="6"/>
      <c r="CG672" s="6"/>
      <c r="CH672" s="6"/>
      <c r="CI672" s="6"/>
      <c r="CJ672" s="6"/>
      <c r="CK672" s="6"/>
      <c r="CL672" s="6"/>
      <c r="CM672" s="6"/>
      <c r="CN672" s="6"/>
      <c r="CO672" s="6"/>
      <c r="CP672" s="6"/>
      <c r="CQ672" s="6"/>
      <c r="CR672" s="6"/>
      <c r="CS672" s="6"/>
      <c r="CT672" s="6"/>
      <c r="CU672" s="6"/>
      <c r="CV672" s="6"/>
      <c r="CW672" s="6"/>
      <c r="CX672" s="6"/>
      <c r="CY672" s="6"/>
      <c r="CZ672" s="6"/>
      <c r="DA672" s="6"/>
      <c r="DB672" s="6"/>
      <c r="DC672" s="6"/>
      <c r="DD672" s="6"/>
      <c r="DE672" s="6"/>
      <c r="DF672" s="6"/>
      <c r="DG672" s="6"/>
      <c r="DH672" s="6"/>
      <c r="DI672" s="6"/>
      <c r="DJ672" s="6"/>
      <c r="DK672" s="6"/>
      <c r="DL672" s="6"/>
      <c r="DM672" s="6"/>
      <c r="DN672" s="6"/>
      <c r="DO672" s="6"/>
      <c r="DP672" s="6"/>
      <c r="DQ672" s="6"/>
      <c r="DR672" s="6"/>
      <c r="DS672" s="6"/>
      <c r="DT672" s="6"/>
      <c r="DU672" s="6"/>
      <c r="DV672" s="6"/>
      <c r="DW672" s="6"/>
      <c r="DX672" s="6"/>
      <c r="DY672" s="6"/>
      <c r="DZ672" s="6"/>
      <c r="EA672" s="6"/>
      <c r="EB672" s="6"/>
      <c r="EC672" s="6"/>
      <c r="ED672" s="6"/>
      <c r="EE672" s="6"/>
      <c r="EF672" s="6"/>
    </row>
    <row r="673" spans="1:136"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  <c r="BU673" s="6"/>
      <c r="BV673" s="6"/>
      <c r="BW673" s="6"/>
      <c r="BX673" s="6"/>
      <c r="BY673" s="6"/>
      <c r="BZ673" s="6"/>
      <c r="CA673" s="6"/>
      <c r="CB673" s="6"/>
      <c r="CC673" s="6"/>
      <c r="CD673" s="6"/>
      <c r="CE673" s="6"/>
      <c r="CF673" s="6"/>
      <c r="CG673" s="6"/>
      <c r="CH673" s="6"/>
      <c r="CI673" s="6"/>
      <c r="CJ673" s="6"/>
      <c r="CK673" s="6"/>
      <c r="CL673" s="6"/>
      <c r="CM673" s="6"/>
      <c r="CN673" s="6"/>
      <c r="CO673" s="6"/>
      <c r="CP673" s="6"/>
      <c r="CQ673" s="6"/>
      <c r="CR673" s="6"/>
      <c r="CS673" s="6"/>
      <c r="CT673" s="6"/>
      <c r="CU673" s="6"/>
      <c r="CV673" s="6"/>
      <c r="CW673" s="6"/>
      <c r="CX673" s="6"/>
      <c r="CY673" s="6"/>
      <c r="CZ673" s="6"/>
      <c r="DA673" s="6"/>
      <c r="DB673" s="6"/>
      <c r="DC673" s="6"/>
      <c r="DD673" s="6"/>
      <c r="DE673" s="6"/>
      <c r="DF673" s="6"/>
      <c r="DG673" s="6"/>
      <c r="DH673" s="6"/>
      <c r="DI673" s="6"/>
      <c r="DJ673" s="6"/>
      <c r="DK673" s="6"/>
      <c r="DL673" s="6"/>
      <c r="DM673" s="6"/>
      <c r="DN673" s="6"/>
      <c r="DO673" s="6"/>
      <c r="DP673" s="6"/>
      <c r="DQ673" s="6"/>
      <c r="DR673" s="6"/>
      <c r="DS673" s="6"/>
      <c r="DT673" s="6"/>
      <c r="DU673" s="6"/>
      <c r="DV673" s="6"/>
      <c r="DW673" s="6"/>
      <c r="DX673" s="6"/>
      <c r="DY673" s="6"/>
      <c r="DZ673" s="6"/>
      <c r="EA673" s="6"/>
      <c r="EB673" s="6"/>
      <c r="EC673" s="6"/>
      <c r="ED673" s="6"/>
      <c r="EE673" s="6"/>
      <c r="EF673" s="6"/>
    </row>
    <row r="674" spans="1:136"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  <c r="BY674" s="6"/>
      <c r="BZ674" s="6"/>
      <c r="CA674" s="6"/>
      <c r="CB674" s="6"/>
      <c r="CC674" s="6"/>
      <c r="CD674" s="6"/>
      <c r="CE674" s="6"/>
      <c r="CF674" s="6"/>
      <c r="CG674" s="6"/>
      <c r="CH674" s="6"/>
      <c r="CI674" s="6"/>
      <c r="CJ674" s="6"/>
      <c r="CK674" s="6"/>
      <c r="CL674" s="6"/>
      <c r="CM674" s="6"/>
      <c r="CN674" s="6"/>
      <c r="CO674" s="6"/>
      <c r="CP674" s="6"/>
      <c r="CQ674" s="6"/>
      <c r="CR674" s="6"/>
      <c r="CS674" s="6"/>
      <c r="CT674" s="6"/>
      <c r="CU674" s="6"/>
      <c r="CV674" s="6"/>
      <c r="CW674" s="6"/>
      <c r="CX674" s="6"/>
      <c r="CY674" s="6"/>
      <c r="CZ674" s="6"/>
      <c r="DA674" s="6"/>
      <c r="DB674" s="6"/>
      <c r="DC674" s="6"/>
      <c r="DD674" s="6"/>
      <c r="DE674" s="6"/>
      <c r="DF674" s="6"/>
      <c r="DG674" s="6"/>
      <c r="DH674" s="6"/>
      <c r="DI674" s="6"/>
      <c r="DJ674" s="6"/>
      <c r="DK674" s="6"/>
      <c r="DL674" s="6"/>
      <c r="DM674" s="6"/>
      <c r="DN674" s="6"/>
      <c r="DO674" s="6"/>
      <c r="DP674" s="6"/>
      <c r="DQ674" s="6"/>
      <c r="DR674" s="6"/>
      <c r="DS674" s="6"/>
      <c r="DT674" s="6"/>
      <c r="DU674" s="6"/>
      <c r="DV674" s="6"/>
      <c r="DW674" s="6"/>
      <c r="DX674" s="6"/>
      <c r="DY674" s="6"/>
      <c r="DZ674" s="6"/>
      <c r="EA674" s="6"/>
      <c r="EB674" s="6"/>
      <c r="EC674" s="6"/>
      <c r="ED674" s="6"/>
      <c r="EE674" s="6"/>
      <c r="EF674" s="6"/>
    </row>
    <row r="675" spans="1:136"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  <c r="BU675" s="6"/>
      <c r="BV675" s="6"/>
      <c r="BW675" s="6"/>
      <c r="BX675" s="6"/>
      <c r="BY675" s="6"/>
      <c r="BZ675" s="6"/>
      <c r="CA675" s="6"/>
      <c r="CB675" s="6"/>
      <c r="CC675" s="6"/>
      <c r="CD675" s="6"/>
      <c r="CE675" s="6"/>
      <c r="CF675" s="6"/>
      <c r="CG675" s="6"/>
      <c r="CH675" s="6"/>
      <c r="CI675" s="6"/>
      <c r="CJ675" s="6"/>
      <c r="CK675" s="6"/>
      <c r="CL675" s="6"/>
      <c r="CM675" s="6"/>
      <c r="CN675" s="6"/>
      <c r="CO675" s="6"/>
      <c r="CP675" s="6"/>
      <c r="CQ675" s="6"/>
      <c r="CR675" s="6"/>
      <c r="CS675" s="6"/>
      <c r="CT675" s="6"/>
      <c r="CU675" s="6"/>
      <c r="CV675" s="6"/>
      <c r="CW675" s="6"/>
      <c r="CX675" s="6"/>
      <c r="CY675" s="6"/>
      <c r="CZ675" s="6"/>
      <c r="DA675" s="6"/>
      <c r="DB675" s="6"/>
      <c r="DC675" s="6"/>
      <c r="DD675" s="6"/>
      <c r="DE675" s="6"/>
      <c r="DF675" s="6"/>
      <c r="DG675" s="6"/>
      <c r="DH675" s="6"/>
      <c r="DI675" s="6"/>
      <c r="DJ675" s="6"/>
      <c r="DK675" s="6"/>
      <c r="DL675" s="6"/>
      <c r="DM675" s="6"/>
      <c r="DN675" s="6"/>
      <c r="DO675" s="6"/>
      <c r="DP675" s="6"/>
      <c r="DQ675" s="6"/>
      <c r="DR675" s="6"/>
      <c r="DS675" s="6"/>
      <c r="DT675" s="6"/>
      <c r="DU675" s="6"/>
      <c r="DV675" s="6"/>
      <c r="DW675" s="6"/>
      <c r="DX675" s="6"/>
      <c r="DY675" s="6"/>
      <c r="DZ675" s="6"/>
      <c r="EA675" s="6"/>
      <c r="EB675" s="6"/>
      <c r="EC675" s="6"/>
      <c r="ED675" s="6"/>
      <c r="EE675" s="6"/>
      <c r="EF675" s="6"/>
    </row>
    <row r="676" spans="1:136" ht="19.5" customHeight="1"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  <c r="BU676" s="6"/>
      <c r="BV676" s="6"/>
      <c r="BW676" s="6"/>
      <c r="BX676" s="6"/>
      <c r="BY676" s="6"/>
      <c r="BZ676" s="6"/>
      <c r="CA676" s="6"/>
      <c r="CB676" s="6"/>
      <c r="CC676" s="6"/>
      <c r="CD676" s="6"/>
      <c r="CE676" s="6"/>
      <c r="CF676" s="6"/>
      <c r="CG676" s="6"/>
      <c r="CH676" s="6"/>
      <c r="CI676" s="6"/>
      <c r="CJ676" s="6"/>
      <c r="CK676" s="6"/>
      <c r="CL676" s="6"/>
      <c r="CM676" s="6"/>
      <c r="CN676" s="6"/>
      <c r="CO676" s="6"/>
      <c r="CP676" s="6"/>
      <c r="CQ676" s="6"/>
      <c r="CR676" s="6"/>
      <c r="CS676" s="6"/>
      <c r="CT676" s="6"/>
      <c r="CU676" s="6"/>
      <c r="CV676" s="6"/>
      <c r="CW676" s="6"/>
      <c r="CX676" s="6"/>
      <c r="CY676" s="6"/>
      <c r="CZ676" s="6"/>
      <c r="DA676" s="6"/>
      <c r="DB676" s="6"/>
      <c r="DC676" s="6"/>
      <c r="DD676" s="6"/>
      <c r="DE676" s="6"/>
      <c r="DF676" s="6"/>
      <c r="DG676" s="6"/>
      <c r="DH676" s="6"/>
      <c r="DI676" s="6"/>
      <c r="DJ676" s="6"/>
      <c r="DK676" s="6"/>
      <c r="DL676" s="6"/>
      <c r="DM676" s="6"/>
      <c r="DN676" s="6"/>
      <c r="DO676" s="6"/>
      <c r="DP676" s="6"/>
      <c r="DQ676" s="6"/>
      <c r="DR676" s="6"/>
      <c r="DS676" s="6"/>
      <c r="DT676" s="6"/>
      <c r="DU676" s="6"/>
      <c r="DV676" s="6"/>
      <c r="DW676" s="6"/>
      <c r="DX676" s="6"/>
      <c r="DY676" s="6"/>
      <c r="DZ676" s="6"/>
      <c r="EA676" s="6"/>
      <c r="EB676" s="6"/>
      <c r="EC676" s="6"/>
      <c r="ED676" s="6"/>
      <c r="EE676" s="6"/>
      <c r="EF676" s="6"/>
    </row>
    <row r="677" spans="1:136"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  <c r="BU677" s="6"/>
      <c r="BV677" s="6"/>
      <c r="BW677" s="6"/>
      <c r="BX677" s="6"/>
      <c r="BY677" s="6"/>
      <c r="BZ677" s="6"/>
      <c r="CA677" s="6"/>
      <c r="CB677" s="6"/>
      <c r="CC677" s="6"/>
      <c r="CD677" s="6"/>
      <c r="CE677" s="6"/>
      <c r="CF677" s="6"/>
      <c r="CG677" s="6"/>
      <c r="CH677" s="6"/>
      <c r="CI677" s="6"/>
      <c r="CJ677" s="6"/>
      <c r="CK677" s="6"/>
      <c r="CL677" s="6"/>
      <c r="CM677" s="6"/>
      <c r="CN677" s="6"/>
      <c r="CO677" s="6"/>
      <c r="CP677" s="6"/>
      <c r="CQ677" s="6"/>
      <c r="CR677" s="6"/>
      <c r="CS677" s="6"/>
      <c r="CT677" s="6"/>
      <c r="CU677" s="6"/>
      <c r="CV677" s="6"/>
      <c r="CW677" s="6"/>
      <c r="CX677" s="6"/>
      <c r="CY677" s="6"/>
      <c r="CZ677" s="6"/>
      <c r="DA677" s="6"/>
      <c r="DB677" s="6"/>
      <c r="DC677" s="6"/>
      <c r="DD677" s="6"/>
      <c r="DE677" s="6"/>
      <c r="DF677" s="6"/>
      <c r="DG677" s="6"/>
      <c r="DH677" s="6"/>
      <c r="DI677" s="6"/>
      <c r="DJ677" s="6"/>
      <c r="DK677" s="6"/>
      <c r="DL677" s="6"/>
      <c r="DM677" s="6"/>
      <c r="DN677" s="6"/>
      <c r="DO677" s="6"/>
      <c r="DP677" s="6"/>
      <c r="DQ677" s="6"/>
      <c r="DR677" s="6"/>
      <c r="DS677" s="6"/>
      <c r="DT677" s="6"/>
      <c r="DU677" s="6"/>
      <c r="DV677" s="6"/>
      <c r="DW677" s="6"/>
      <c r="DX677" s="6"/>
      <c r="DY677" s="6"/>
      <c r="DZ677" s="6"/>
      <c r="EA677" s="6"/>
      <c r="EB677" s="6"/>
      <c r="EC677" s="6"/>
      <c r="ED677" s="6"/>
      <c r="EE677" s="6"/>
      <c r="EF677" s="6"/>
    </row>
    <row r="678" spans="1:136"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  <c r="BU678" s="6"/>
      <c r="BV678" s="6"/>
      <c r="BW678" s="6"/>
      <c r="BX678" s="6"/>
      <c r="BY678" s="6"/>
      <c r="BZ678" s="6"/>
      <c r="CA678" s="6"/>
      <c r="CB678" s="6"/>
      <c r="CC678" s="6"/>
      <c r="CD678" s="6"/>
      <c r="CE678" s="6"/>
      <c r="CF678" s="6"/>
      <c r="CG678" s="6"/>
      <c r="CH678" s="6"/>
      <c r="CI678" s="6"/>
      <c r="CJ678" s="6"/>
      <c r="CK678" s="6"/>
      <c r="CL678" s="6"/>
      <c r="CM678" s="6"/>
      <c r="CN678" s="6"/>
      <c r="CO678" s="6"/>
      <c r="CP678" s="6"/>
      <c r="CQ678" s="6"/>
      <c r="CR678" s="6"/>
      <c r="CS678" s="6"/>
      <c r="CT678" s="6"/>
      <c r="CU678" s="6"/>
      <c r="CV678" s="6"/>
      <c r="CW678" s="6"/>
      <c r="CX678" s="6"/>
      <c r="CY678" s="6"/>
      <c r="CZ678" s="6"/>
      <c r="DA678" s="6"/>
      <c r="DB678" s="6"/>
      <c r="DC678" s="6"/>
      <c r="DD678" s="6"/>
      <c r="DE678" s="6"/>
      <c r="DF678" s="6"/>
      <c r="DG678" s="6"/>
      <c r="DH678" s="6"/>
      <c r="DI678" s="6"/>
      <c r="DJ678" s="6"/>
      <c r="DK678" s="6"/>
      <c r="DL678" s="6"/>
      <c r="DM678" s="6"/>
      <c r="DN678" s="6"/>
      <c r="DO678" s="6"/>
      <c r="DP678" s="6"/>
      <c r="DQ678" s="6"/>
      <c r="DR678" s="6"/>
      <c r="DS678" s="6"/>
      <c r="DT678" s="6"/>
      <c r="DU678" s="6"/>
      <c r="DV678" s="6"/>
      <c r="DW678" s="6"/>
      <c r="DX678" s="6"/>
      <c r="DY678" s="6"/>
      <c r="DZ678" s="6"/>
      <c r="EA678" s="6"/>
      <c r="EB678" s="6"/>
      <c r="EC678" s="6"/>
      <c r="ED678" s="6"/>
      <c r="EE678" s="6"/>
      <c r="EF678" s="6"/>
    </row>
    <row r="679" spans="1:136"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  <c r="BU679" s="6"/>
      <c r="BV679" s="6"/>
      <c r="BW679" s="6"/>
      <c r="BX679" s="6"/>
      <c r="BY679" s="6"/>
      <c r="BZ679" s="6"/>
      <c r="CA679" s="6"/>
      <c r="CB679" s="6"/>
      <c r="CC679" s="6"/>
      <c r="CD679" s="6"/>
      <c r="CE679" s="6"/>
      <c r="CF679" s="6"/>
      <c r="CG679" s="6"/>
      <c r="CH679" s="6"/>
      <c r="CI679" s="6"/>
      <c r="CJ679" s="6"/>
      <c r="CK679" s="6"/>
      <c r="CL679" s="6"/>
      <c r="CM679" s="6"/>
      <c r="CN679" s="6"/>
      <c r="CO679" s="6"/>
      <c r="CP679" s="6"/>
      <c r="CQ679" s="6"/>
      <c r="CR679" s="6"/>
      <c r="CS679" s="6"/>
      <c r="CT679" s="6"/>
      <c r="CU679" s="6"/>
      <c r="CV679" s="6"/>
      <c r="CW679" s="6"/>
      <c r="CX679" s="6"/>
      <c r="CY679" s="6"/>
      <c r="CZ679" s="6"/>
      <c r="DA679" s="6"/>
      <c r="DB679" s="6"/>
      <c r="DC679" s="6"/>
      <c r="DD679" s="6"/>
      <c r="DE679" s="6"/>
      <c r="DF679" s="6"/>
      <c r="DG679" s="6"/>
      <c r="DH679" s="6"/>
      <c r="DI679" s="6"/>
      <c r="DJ679" s="6"/>
      <c r="DK679" s="6"/>
      <c r="DL679" s="6"/>
      <c r="DM679" s="6"/>
      <c r="DN679" s="6"/>
      <c r="DO679" s="6"/>
      <c r="DP679" s="6"/>
      <c r="DQ679" s="6"/>
      <c r="DR679" s="6"/>
      <c r="DS679" s="6"/>
      <c r="DT679" s="6"/>
      <c r="DU679" s="6"/>
      <c r="DV679" s="6"/>
      <c r="DW679" s="6"/>
      <c r="DX679" s="6"/>
      <c r="DY679" s="6"/>
      <c r="DZ679" s="6"/>
      <c r="EA679" s="6"/>
      <c r="EB679" s="6"/>
      <c r="EC679" s="6"/>
      <c r="ED679" s="6"/>
      <c r="EE679" s="6"/>
      <c r="EF679" s="6"/>
    </row>
    <row r="680" spans="1:136"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  <c r="BU680" s="6"/>
      <c r="BV680" s="6"/>
      <c r="BW680" s="6"/>
      <c r="BX680" s="6"/>
      <c r="BY680" s="6"/>
      <c r="BZ680" s="6"/>
      <c r="CA680" s="6"/>
      <c r="CB680" s="6"/>
      <c r="CC680" s="6"/>
      <c r="CD680" s="6"/>
      <c r="CE680" s="6"/>
      <c r="CF680" s="6"/>
      <c r="CG680" s="6"/>
      <c r="CH680" s="6"/>
      <c r="CI680" s="6"/>
      <c r="CJ680" s="6"/>
      <c r="CK680" s="6"/>
      <c r="CL680" s="6"/>
      <c r="CM680" s="6"/>
      <c r="CN680" s="6"/>
      <c r="CO680" s="6"/>
      <c r="CP680" s="6"/>
      <c r="CQ680" s="6"/>
      <c r="CR680" s="6"/>
      <c r="CS680" s="6"/>
      <c r="CT680" s="6"/>
      <c r="CU680" s="6"/>
      <c r="CV680" s="6"/>
      <c r="CW680" s="6"/>
      <c r="CX680" s="6"/>
      <c r="CY680" s="6"/>
      <c r="CZ680" s="6"/>
      <c r="DA680" s="6"/>
      <c r="DB680" s="6"/>
      <c r="DC680" s="6"/>
      <c r="DD680" s="6"/>
      <c r="DE680" s="6"/>
      <c r="DF680" s="6"/>
      <c r="DG680" s="6"/>
      <c r="DH680" s="6"/>
      <c r="DI680" s="6"/>
      <c r="DJ680" s="6"/>
      <c r="DK680" s="6"/>
      <c r="DL680" s="6"/>
      <c r="DM680" s="6"/>
      <c r="DN680" s="6"/>
      <c r="DO680" s="6"/>
      <c r="DP680" s="6"/>
      <c r="DQ680" s="6"/>
      <c r="DR680" s="6"/>
      <c r="DS680" s="6"/>
      <c r="DT680" s="6"/>
      <c r="DU680" s="6"/>
      <c r="DV680" s="6"/>
      <c r="DW680" s="6"/>
      <c r="DX680" s="6"/>
      <c r="DY680" s="6"/>
      <c r="DZ680" s="6"/>
      <c r="EA680" s="6"/>
      <c r="EB680" s="6"/>
      <c r="EC680" s="6"/>
      <c r="ED680" s="6"/>
      <c r="EE680" s="6"/>
      <c r="EF680" s="6"/>
    </row>
    <row r="681" spans="1:136" ht="15" customHeight="1"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  <c r="BU681" s="6"/>
      <c r="BV681" s="6"/>
      <c r="BW681" s="6"/>
      <c r="BX681" s="6"/>
      <c r="BY681" s="6"/>
      <c r="BZ681" s="6"/>
      <c r="CA681" s="6"/>
      <c r="CB681" s="6"/>
      <c r="CC681" s="6"/>
      <c r="CD681" s="6"/>
      <c r="CE681" s="6"/>
      <c r="CF681" s="6"/>
      <c r="CG681" s="6"/>
      <c r="CH681" s="6"/>
      <c r="CI681" s="6"/>
      <c r="CJ681" s="6"/>
      <c r="CK681" s="6"/>
      <c r="CL681" s="6"/>
      <c r="CM681" s="6"/>
      <c r="CN681" s="6"/>
      <c r="CO681" s="6"/>
      <c r="CP681" s="6"/>
      <c r="CQ681" s="6"/>
      <c r="CR681" s="6"/>
      <c r="CS681" s="6"/>
      <c r="CT681" s="6"/>
      <c r="CU681" s="6"/>
      <c r="CV681" s="6"/>
      <c r="CW681" s="6"/>
      <c r="CX681" s="6"/>
      <c r="CY681" s="6"/>
      <c r="CZ681" s="6"/>
      <c r="DA681" s="6"/>
      <c r="DB681" s="6"/>
      <c r="DC681" s="6"/>
      <c r="DD681" s="6"/>
      <c r="DE681" s="6"/>
      <c r="DF681" s="6"/>
      <c r="DG681" s="6"/>
      <c r="DH681" s="6"/>
      <c r="DI681" s="6"/>
      <c r="DJ681" s="6"/>
      <c r="DK681" s="6"/>
      <c r="DL681" s="6"/>
      <c r="DM681" s="6"/>
      <c r="DN681" s="6"/>
      <c r="DO681" s="6"/>
      <c r="DP681" s="6"/>
      <c r="DQ681" s="6"/>
      <c r="DR681" s="6"/>
      <c r="DS681" s="6"/>
      <c r="DT681" s="6"/>
      <c r="DU681" s="6"/>
      <c r="DV681" s="6"/>
      <c r="DW681" s="6"/>
      <c r="DX681" s="6"/>
      <c r="DY681" s="6"/>
      <c r="DZ681" s="6"/>
      <c r="EA681" s="6"/>
      <c r="EB681" s="6"/>
      <c r="EC681" s="6"/>
      <c r="ED681" s="6"/>
      <c r="EE681" s="6"/>
      <c r="EF681" s="6"/>
    </row>
    <row r="682" spans="1:136" ht="14.25" customHeight="1"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  <c r="BY682" s="6"/>
      <c r="BZ682" s="6"/>
      <c r="CA682" s="6"/>
      <c r="CB682" s="6"/>
      <c r="CC682" s="6"/>
      <c r="CD682" s="6"/>
      <c r="CE682" s="6"/>
      <c r="CF682" s="6"/>
      <c r="CG682" s="6"/>
      <c r="CH682" s="6"/>
      <c r="CI682" s="6"/>
      <c r="CJ682" s="6"/>
      <c r="CK682" s="6"/>
      <c r="CL682" s="6"/>
      <c r="CM682" s="6"/>
      <c r="CN682" s="6"/>
      <c r="CO682" s="6"/>
      <c r="CP682" s="6"/>
      <c r="CQ682" s="6"/>
      <c r="CR682" s="6"/>
      <c r="CS682" s="6"/>
      <c r="CT682" s="6"/>
      <c r="CU682" s="6"/>
      <c r="CV682" s="6"/>
      <c r="CW682" s="6"/>
      <c r="CX682" s="6"/>
      <c r="CY682" s="6"/>
      <c r="CZ682" s="6"/>
      <c r="DA682" s="6"/>
      <c r="DB682" s="6"/>
      <c r="DC682" s="6"/>
      <c r="DD682" s="6"/>
      <c r="DE682" s="6"/>
      <c r="DF682" s="6"/>
      <c r="DG682" s="6"/>
      <c r="DH682" s="6"/>
      <c r="DI682" s="6"/>
      <c r="DJ682" s="6"/>
      <c r="DK682" s="6"/>
      <c r="DL682" s="6"/>
      <c r="DM682" s="6"/>
      <c r="DN682" s="6"/>
      <c r="DO682" s="6"/>
      <c r="DP682" s="6"/>
      <c r="DQ682" s="6"/>
      <c r="DR682" s="6"/>
      <c r="DS682" s="6"/>
      <c r="DT682" s="6"/>
      <c r="DU682" s="6"/>
      <c r="DV682" s="6"/>
      <c r="DW682" s="6"/>
      <c r="DX682" s="6"/>
      <c r="DY682" s="6"/>
      <c r="DZ682" s="6"/>
      <c r="EA682" s="6"/>
      <c r="EB682" s="6"/>
      <c r="EC682" s="6"/>
      <c r="ED682" s="6"/>
      <c r="EE682" s="6"/>
      <c r="EF682" s="6"/>
    </row>
    <row r="683" spans="1:136" s="23" customFormat="1">
      <c r="A683" s="1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1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  <c r="BU683" s="6"/>
      <c r="BV683" s="6"/>
      <c r="BW683" s="6"/>
      <c r="BX683" s="6"/>
      <c r="BY683" s="6"/>
      <c r="BZ683" s="6"/>
      <c r="CA683" s="6"/>
      <c r="CB683" s="6"/>
      <c r="CC683" s="6"/>
      <c r="CD683" s="6"/>
      <c r="CE683" s="6"/>
      <c r="CF683" s="6"/>
      <c r="CG683" s="6"/>
      <c r="CH683" s="6"/>
      <c r="CI683" s="6"/>
      <c r="CJ683" s="6"/>
      <c r="CK683" s="6"/>
      <c r="CL683" s="6"/>
      <c r="CM683" s="6"/>
      <c r="CN683" s="6"/>
      <c r="CO683" s="6"/>
      <c r="CP683" s="6"/>
      <c r="CQ683" s="6"/>
      <c r="CR683" s="6"/>
      <c r="CS683" s="6"/>
      <c r="CT683" s="6"/>
      <c r="CU683" s="6"/>
      <c r="CV683" s="6"/>
      <c r="CW683" s="6"/>
      <c r="CX683" s="6"/>
      <c r="CY683" s="6"/>
      <c r="CZ683" s="6"/>
      <c r="DA683" s="6"/>
      <c r="DB683" s="6"/>
      <c r="DC683" s="6"/>
      <c r="DD683" s="6"/>
      <c r="DE683" s="6"/>
      <c r="DF683" s="6"/>
      <c r="DG683" s="6"/>
      <c r="DH683" s="6"/>
      <c r="DI683" s="6"/>
      <c r="DJ683" s="6"/>
      <c r="DK683" s="6"/>
      <c r="DL683" s="6"/>
      <c r="DM683" s="6"/>
      <c r="DN683" s="6"/>
      <c r="DO683" s="6"/>
      <c r="DP683" s="6"/>
      <c r="DQ683" s="6"/>
      <c r="DR683" s="6"/>
      <c r="DS683" s="6"/>
      <c r="DT683" s="6"/>
      <c r="DU683" s="6"/>
      <c r="DV683" s="6"/>
      <c r="DW683" s="6"/>
      <c r="DX683" s="6"/>
      <c r="DY683" s="6"/>
      <c r="DZ683" s="6"/>
      <c r="EA683" s="6"/>
      <c r="EB683" s="6"/>
      <c r="EC683" s="6"/>
      <c r="ED683" s="6"/>
      <c r="EE683" s="6"/>
      <c r="EF683" s="6"/>
    </row>
    <row r="684" spans="1:136"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  <c r="BY684" s="6"/>
      <c r="BZ684" s="6"/>
      <c r="CA684" s="6"/>
      <c r="CB684" s="6"/>
      <c r="CC684" s="6"/>
      <c r="CD684" s="6"/>
      <c r="CE684" s="6"/>
      <c r="CF684" s="6"/>
      <c r="CG684" s="6"/>
      <c r="CH684" s="6"/>
      <c r="CI684" s="6"/>
      <c r="CJ684" s="6"/>
      <c r="CK684" s="6"/>
      <c r="CL684" s="6"/>
      <c r="CM684" s="6"/>
      <c r="CN684" s="6"/>
      <c r="CO684" s="6"/>
      <c r="CP684" s="6"/>
      <c r="CQ684" s="6"/>
      <c r="CR684" s="6"/>
      <c r="CS684" s="6"/>
      <c r="CT684" s="6"/>
      <c r="CU684" s="6"/>
      <c r="CV684" s="6"/>
      <c r="CW684" s="6"/>
      <c r="CX684" s="6"/>
      <c r="CY684" s="6"/>
      <c r="CZ684" s="6"/>
      <c r="DA684" s="6"/>
      <c r="DB684" s="6"/>
      <c r="DC684" s="6"/>
      <c r="DD684" s="6"/>
      <c r="DE684" s="6"/>
      <c r="DF684" s="6"/>
      <c r="DG684" s="6"/>
      <c r="DH684" s="6"/>
      <c r="DI684" s="6"/>
      <c r="DJ684" s="6"/>
      <c r="DK684" s="6"/>
      <c r="DL684" s="6"/>
      <c r="DM684" s="6"/>
      <c r="DN684" s="6"/>
      <c r="DO684" s="6"/>
      <c r="DP684" s="6"/>
      <c r="DQ684" s="6"/>
      <c r="DR684" s="6"/>
      <c r="DS684" s="6"/>
      <c r="DT684" s="6"/>
      <c r="DU684" s="6"/>
      <c r="DV684" s="6"/>
      <c r="DW684" s="6"/>
      <c r="DX684" s="6"/>
      <c r="DY684" s="6"/>
      <c r="DZ684" s="6"/>
      <c r="EA684" s="6"/>
      <c r="EB684" s="6"/>
      <c r="EC684" s="6"/>
      <c r="ED684" s="6"/>
      <c r="EE684" s="6"/>
      <c r="EF684" s="6"/>
    </row>
    <row r="685" spans="1:136"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  <c r="BU685" s="6"/>
      <c r="BV685" s="6"/>
      <c r="BW685" s="6"/>
      <c r="BX685" s="6"/>
      <c r="BY685" s="6"/>
      <c r="BZ685" s="6"/>
      <c r="CA685" s="6"/>
      <c r="CB685" s="6"/>
      <c r="CC685" s="6"/>
      <c r="CD685" s="6"/>
      <c r="CE685" s="6"/>
      <c r="CF685" s="6"/>
      <c r="CG685" s="6"/>
      <c r="CH685" s="6"/>
      <c r="CI685" s="6"/>
      <c r="CJ685" s="6"/>
      <c r="CK685" s="6"/>
      <c r="CL685" s="6"/>
      <c r="CM685" s="6"/>
      <c r="CN685" s="6"/>
      <c r="CO685" s="6"/>
      <c r="CP685" s="6"/>
      <c r="CQ685" s="6"/>
      <c r="CR685" s="6"/>
      <c r="CS685" s="6"/>
      <c r="CT685" s="6"/>
      <c r="CU685" s="6"/>
      <c r="CV685" s="6"/>
      <c r="CW685" s="6"/>
      <c r="CX685" s="6"/>
      <c r="CY685" s="6"/>
      <c r="CZ685" s="6"/>
      <c r="DA685" s="6"/>
      <c r="DB685" s="6"/>
      <c r="DC685" s="6"/>
      <c r="DD685" s="6"/>
      <c r="DE685" s="6"/>
      <c r="DF685" s="6"/>
      <c r="DG685" s="6"/>
      <c r="DH685" s="6"/>
      <c r="DI685" s="6"/>
      <c r="DJ685" s="6"/>
      <c r="DK685" s="6"/>
      <c r="DL685" s="6"/>
      <c r="DM685" s="6"/>
      <c r="DN685" s="6"/>
      <c r="DO685" s="6"/>
      <c r="DP685" s="6"/>
      <c r="DQ685" s="6"/>
      <c r="DR685" s="6"/>
      <c r="DS685" s="6"/>
      <c r="DT685" s="6"/>
      <c r="DU685" s="6"/>
      <c r="DV685" s="6"/>
      <c r="DW685" s="6"/>
      <c r="DX685" s="6"/>
      <c r="DY685" s="6"/>
      <c r="DZ685" s="6"/>
      <c r="EA685" s="6"/>
      <c r="EB685" s="6"/>
      <c r="EC685" s="6"/>
      <c r="ED685" s="6"/>
      <c r="EE685" s="6"/>
      <c r="EF685" s="6"/>
    </row>
    <row r="686" spans="1:136"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  <c r="BU686" s="6"/>
      <c r="BV686" s="6"/>
      <c r="BW686" s="6"/>
      <c r="BX686" s="6"/>
      <c r="BY686" s="6"/>
      <c r="BZ686" s="6"/>
      <c r="CA686" s="6"/>
      <c r="CB686" s="6"/>
      <c r="CC686" s="6"/>
      <c r="CD686" s="6"/>
      <c r="CE686" s="6"/>
      <c r="CF686" s="6"/>
      <c r="CG686" s="6"/>
      <c r="CH686" s="6"/>
      <c r="CI686" s="6"/>
      <c r="CJ686" s="6"/>
      <c r="CK686" s="6"/>
      <c r="CL686" s="6"/>
      <c r="CM686" s="6"/>
      <c r="CN686" s="6"/>
      <c r="CO686" s="6"/>
      <c r="CP686" s="6"/>
      <c r="CQ686" s="6"/>
      <c r="CR686" s="6"/>
      <c r="CS686" s="6"/>
      <c r="CT686" s="6"/>
      <c r="CU686" s="6"/>
      <c r="CV686" s="6"/>
      <c r="CW686" s="6"/>
      <c r="CX686" s="6"/>
      <c r="CY686" s="6"/>
      <c r="CZ686" s="6"/>
      <c r="DA686" s="6"/>
      <c r="DB686" s="6"/>
      <c r="DC686" s="6"/>
      <c r="DD686" s="6"/>
      <c r="DE686" s="6"/>
      <c r="DF686" s="6"/>
      <c r="DG686" s="6"/>
      <c r="DH686" s="6"/>
      <c r="DI686" s="6"/>
      <c r="DJ686" s="6"/>
      <c r="DK686" s="6"/>
      <c r="DL686" s="6"/>
      <c r="DM686" s="6"/>
      <c r="DN686" s="6"/>
      <c r="DO686" s="6"/>
      <c r="DP686" s="6"/>
      <c r="DQ686" s="6"/>
      <c r="DR686" s="6"/>
      <c r="DS686" s="6"/>
      <c r="DT686" s="6"/>
      <c r="DU686" s="6"/>
      <c r="DV686" s="6"/>
      <c r="DW686" s="6"/>
      <c r="DX686" s="6"/>
      <c r="DY686" s="6"/>
      <c r="DZ686" s="6"/>
      <c r="EA686" s="6"/>
      <c r="EB686" s="6"/>
      <c r="EC686" s="6"/>
      <c r="ED686" s="6"/>
      <c r="EE686" s="6"/>
      <c r="EF686" s="6"/>
    </row>
    <row r="687" spans="1:136"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  <c r="BU687" s="6"/>
      <c r="BV687" s="6"/>
      <c r="BW687" s="6"/>
      <c r="BX687" s="6"/>
      <c r="BY687" s="6"/>
      <c r="BZ687" s="6"/>
      <c r="CA687" s="6"/>
      <c r="CB687" s="6"/>
      <c r="CC687" s="6"/>
      <c r="CD687" s="6"/>
      <c r="CE687" s="6"/>
      <c r="CF687" s="6"/>
      <c r="CG687" s="6"/>
      <c r="CH687" s="6"/>
      <c r="CI687" s="6"/>
      <c r="CJ687" s="6"/>
      <c r="CK687" s="6"/>
      <c r="CL687" s="6"/>
      <c r="CM687" s="6"/>
      <c r="CN687" s="6"/>
      <c r="CO687" s="6"/>
      <c r="CP687" s="6"/>
      <c r="CQ687" s="6"/>
      <c r="CR687" s="6"/>
      <c r="CS687" s="6"/>
      <c r="CT687" s="6"/>
      <c r="CU687" s="6"/>
      <c r="CV687" s="6"/>
      <c r="CW687" s="6"/>
      <c r="CX687" s="6"/>
      <c r="CY687" s="6"/>
      <c r="CZ687" s="6"/>
      <c r="DA687" s="6"/>
      <c r="DB687" s="6"/>
      <c r="DC687" s="6"/>
      <c r="DD687" s="6"/>
      <c r="DE687" s="6"/>
      <c r="DF687" s="6"/>
      <c r="DG687" s="6"/>
      <c r="DH687" s="6"/>
      <c r="DI687" s="6"/>
      <c r="DJ687" s="6"/>
      <c r="DK687" s="6"/>
      <c r="DL687" s="6"/>
      <c r="DM687" s="6"/>
      <c r="DN687" s="6"/>
      <c r="DO687" s="6"/>
      <c r="DP687" s="6"/>
      <c r="DQ687" s="6"/>
      <c r="DR687" s="6"/>
      <c r="DS687" s="6"/>
      <c r="DT687" s="6"/>
      <c r="DU687" s="6"/>
      <c r="DV687" s="6"/>
      <c r="DW687" s="6"/>
      <c r="DX687" s="6"/>
      <c r="DY687" s="6"/>
      <c r="DZ687" s="6"/>
      <c r="EA687" s="6"/>
      <c r="EB687" s="6"/>
      <c r="EC687" s="6"/>
      <c r="ED687" s="6"/>
      <c r="EE687" s="6"/>
      <c r="EF687" s="6"/>
    </row>
    <row r="688" spans="1:136"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6"/>
      <c r="CA688" s="6"/>
      <c r="CB688" s="6"/>
      <c r="CC688" s="6"/>
      <c r="CD688" s="6"/>
      <c r="CE688" s="6"/>
      <c r="CF688" s="6"/>
      <c r="CG688" s="6"/>
      <c r="CH688" s="6"/>
      <c r="CI688" s="6"/>
      <c r="CJ688" s="6"/>
      <c r="CK688" s="6"/>
      <c r="CL688" s="6"/>
      <c r="CM688" s="6"/>
      <c r="CN688" s="6"/>
      <c r="CO688" s="6"/>
      <c r="CP688" s="6"/>
      <c r="CQ688" s="6"/>
      <c r="CR688" s="6"/>
      <c r="CS688" s="6"/>
      <c r="CT688" s="6"/>
      <c r="CU688" s="6"/>
      <c r="CV688" s="6"/>
      <c r="CW688" s="6"/>
      <c r="CX688" s="6"/>
      <c r="CY688" s="6"/>
      <c r="CZ688" s="6"/>
      <c r="DA688" s="6"/>
      <c r="DB688" s="6"/>
      <c r="DC688" s="6"/>
      <c r="DD688" s="6"/>
      <c r="DE688" s="6"/>
      <c r="DF688" s="6"/>
      <c r="DG688" s="6"/>
      <c r="DH688" s="6"/>
      <c r="DI688" s="6"/>
      <c r="DJ688" s="6"/>
      <c r="DK688" s="6"/>
      <c r="DL688" s="6"/>
      <c r="DM688" s="6"/>
      <c r="DN688" s="6"/>
      <c r="DO688" s="6"/>
      <c r="DP688" s="6"/>
      <c r="DQ688" s="6"/>
      <c r="DR688" s="6"/>
      <c r="DS688" s="6"/>
      <c r="DT688" s="6"/>
      <c r="DU688" s="6"/>
      <c r="DV688" s="6"/>
      <c r="DW688" s="6"/>
      <c r="DX688" s="6"/>
      <c r="DY688" s="6"/>
      <c r="DZ688" s="6"/>
      <c r="EA688" s="6"/>
      <c r="EB688" s="6"/>
      <c r="EC688" s="6"/>
      <c r="ED688" s="6"/>
      <c r="EE688" s="6"/>
      <c r="EF688" s="6"/>
    </row>
    <row r="689" spans="14:136"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  <c r="BU689" s="6"/>
      <c r="BV689" s="6"/>
      <c r="BW689" s="6"/>
      <c r="BX689" s="6"/>
      <c r="BY689" s="6"/>
      <c r="BZ689" s="6"/>
      <c r="CA689" s="6"/>
      <c r="CB689" s="6"/>
      <c r="CC689" s="6"/>
      <c r="CD689" s="6"/>
      <c r="CE689" s="6"/>
      <c r="CF689" s="6"/>
      <c r="CG689" s="6"/>
      <c r="CH689" s="6"/>
      <c r="CI689" s="6"/>
      <c r="CJ689" s="6"/>
      <c r="CK689" s="6"/>
      <c r="CL689" s="6"/>
      <c r="CM689" s="6"/>
      <c r="CN689" s="6"/>
      <c r="CO689" s="6"/>
      <c r="CP689" s="6"/>
      <c r="CQ689" s="6"/>
      <c r="CR689" s="6"/>
      <c r="CS689" s="6"/>
      <c r="CT689" s="6"/>
      <c r="CU689" s="6"/>
      <c r="CV689" s="6"/>
      <c r="CW689" s="6"/>
      <c r="CX689" s="6"/>
      <c r="CY689" s="6"/>
      <c r="CZ689" s="6"/>
      <c r="DA689" s="6"/>
      <c r="DB689" s="6"/>
      <c r="DC689" s="6"/>
      <c r="DD689" s="6"/>
      <c r="DE689" s="6"/>
      <c r="DF689" s="6"/>
      <c r="DG689" s="6"/>
      <c r="DH689" s="6"/>
      <c r="DI689" s="6"/>
      <c r="DJ689" s="6"/>
      <c r="DK689" s="6"/>
      <c r="DL689" s="6"/>
      <c r="DM689" s="6"/>
      <c r="DN689" s="6"/>
      <c r="DO689" s="6"/>
      <c r="DP689" s="6"/>
      <c r="DQ689" s="6"/>
      <c r="DR689" s="6"/>
      <c r="DS689" s="6"/>
      <c r="DT689" s="6"/>
      <c r="DU689" s="6"/>
      <c r="DV689" s="6"/>
      <c r="DW689" s="6"/>
      <c r="DX689" s="6"/>
      <c r="DY689" s="6"/>
      <c r="DZ689" s="6"/>
      <c r="EA689" s="6"/>
      <c r="EB689" s="6"/>
      <c r="EC689" s="6"/>
      <c r="ED689" s="6"/>
      <c r="EE689" s="6"/>
      <c r="EF689" s="6"/>
    </row>
    <row r="690" spans="14:136"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  <c r="BY690" s="6"/>
      <c r="BZ690" s="6"/>
      <c r="CA690" s="6"/>
      <c r="CB690" s="6"/>
      <c r="CC690" s="6"/>
      <c r="CD690" s="6"/>
      <c r="CE690" s="6"/>
      <c r="CF690" s="6"/>
      <c r="CG690" s="6"/>
      <c r="CH690" s="6"/>
      <c r="CI690" s="6"/>
      <c r="CJ690" s="6"/>
      <c r="CK690" s="6"/>
      <c r="CL690" s="6"/>
      <c r="CM690" s="6"/>
      <c r="CN690" s="6"/>
      <c r="CO690" s="6"/>
      <c r="CP690" s="6"/>
      <c r="CQ690" s="6"/>
      <c r="CR690" s="6"/>
      <c r="CS690" s="6"/>
      <c r="CT690" s="6"/>
      <c r="CU690" s="6"/>
      <c r="CV690" s="6"/>
      <c r="CW690" s="6"/>
      <c r="CX690" s="6"/>
      <c r="CY690" s="6"/>
      <c r="CZ690" s="6"/>
      <c r="DA690" s="6"/>
      <c r="DB690" s="6"/>
      <c r="DC690" s="6"/>
      <c r="DD690" s="6"/>
      <c r="DE690" s="6"/>
      <c r="DF690" s="6"/>
      <c r="DG690" s="6"/>
      <c r="DH690" s="6"/>
      <c r="DI690" s="6"/>
      <c r="DJ690" s="6"/>
      <c r="DK690" s="6"/>
      <c r="DL690" s="6"/>
      <c r="DM690" s="6"/>
      <c r="DN690" s="6"/>
      <c r="DO690" s="6"/>
      <c r="DP690" s="6"/>
      <c r="DQ690" s="6"/>
      <c r="DR690" s="6"/>
      <c r="DS690" s="6"/>
      <c r="DT690" s="6"/>
      <c r="DU690" s="6"/>
      <c r="DV690" s="6"/>
      <c r="DW690" s="6"/>
      <c r="DX690" s="6"/>
      <c r="DY690" s="6"/>
      <c r="DZ690" s="6"/>
      <c r="EA690" s="6"/>
      <c r="EB690" s="6"/>
      <c r="EC690" s="6"/>
      <c r="ED690" s="6"/>
      <c r="EE690" s="6"/>
      <c r="EF690" s="6"/>
    </row>
    <row r="691" spans="14:136"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  <c r="BU691" s="6"/>
      <c r="BV691" s="6"/>
      <c r="BW691" s="6"/>
      <c r="BX691" s="6"/>
      <c r="BY691" s="6"/>
      <c r="BZ691" s="6"/>
      <c r="CA691" s="6"/>
      <c r="CB691" s="6"/>
      <c r="CC691" s="6"/>
      <c r="CD691" s="6"/>
      <c r="CE691" s="6"/>
      <c r="CF691" s="6"/>
      <c r="CG691" s="6"/>
      <c r="CH691" s="6"/>
      <c r="CI691" s="6"/>
      <c r="CJ691" s="6"/>
      <c r="CK691" s="6"/>
      <c r="CL691" s="6"/>
      <c r="CM691" s="6"/>
      <c r="CN691" s="6"/>
      <c r="CO691" s="6"/>
      <c r="CP691" s="6"/>
      <c r="CQ691" s="6"/>
      <c r="CR691" s="6"/>
      <c r="CS691" s="6"/>
      <c r="CT691" s="6"/>
      <c r="CU691" s="6"/>
      <c r="CV691" s="6"/>
      <c r="CW691" s="6"/>
      <c r="CX691" s="6"/>
      <c r="CY691" s="6"/>
      <c r="CZ691" s="6"/>
      <c r="DA691" s="6"/>
      <c r="DB691" s="6"/>
      <c r="DC691" s="6"/>
      <c r="DD691" s="6"/>
      <c r="DE691" s="6"/>
      <c r="DF691" s="6"/>
      <c r="DG691" s="6"/>
      <c r="DH691" s="6"/>
      <c r="DI691" s="6"/>
      <c r="DJ691" s="6"/>
      <c r="DK691" s="6"/>
      <c r="DL691" s="6"/>
      <c r="DM691" s="6"/>
      <c r="DN691" s="6"/>
      <c r="DO691" s="6"/>
      <c r="DP691" s="6"/>
      <c r="DQ691" s="6"/>
      <c r="DR691" s="6"/>
      <c r="DS691" s="6"/>
      <c r="DT691" s="6"/>
      <c r="DU691" s="6"/>
      <c r="DV691" s="6"/>
      <c r="DW691" s="6"/>
      <c r="DX691" s="6"/>
      <c r="DY691" s="6"/>
      <c r="DZ691" s="6"/>
      <c r="EA691" s="6"/>
      <c r="EB691" s="6"/>
      <c r="EC691" s="6"/>
      <c r="ED691" s="6"/>
      <c r="EE691" s="6"/>
      <c r="EF691" s="6"/>
    </row>
    <row r="692" spans="14:136"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  <c r="BU692" s="6"/>
      <c r="BV692" s="6"/>
      <c r="BW692" s="6"/>
      <c r="BX692" s="6"/>
      <c r="BY692" s="6"/>
      <c r="BZ692" s="6"/>
      <c r="CA692" s="6"/>
      <c r="CB692" s="6"/>
      <c r="CC692" s="6"/>
      <c r="CD692" s="6"/>
      <c r="CE692" s="6"/>
      <c r="CF692" s="6"/>
      <c r="CG692" s="6"/>
      <c r="CH692" s="6"/>
      <c r="CI692" s="6"/>
      <c r="CJ692" s="6"/>
      <c r="CK692" s="6"/>
      <c r="CL692" s="6"/>
      <c r="CM692" s="6"/>
      <c r="CN692" s="6"/>
      <c r="CO692" s="6"/>
      <c r="CP692" s="6"/>
      <c r="CQ692" s="6"/>
      <c r="CR692" s="6"/>
      <c r="CS692" s="6"/>
      <c r="CT692" s="6"/>
      <c r="CU692" s="6"/>
      <c r="CV692" s="6"/>
      <c r="CW692" s="6"/>
      <c r="CX692" s="6"/>
      <c r="CY692" s="6"/>
      <c r="CZ692" s="6"/>
      <c r="DA692" s="6"/>
      <c r="DB692" s="6"/>
      <c r="DC692" s="6"/>
      <c r="DD692" s="6"/>
      <c r="DE692" s="6"/>
      <c r="DF692" s="6"/>
      <c r="DG692" s="6"/>
      <c r="DH692" s="6"/>
      <c r="DI692" s="6"/>
      <c r="DJ692" s="6"/>
      <c r="DK692" s="6"/>
      <c r="DL692" s="6"/>
      <c r="DM692" s="6"/>
      <c r="DN692" s="6"/>
      <c r="DO692" s="6"/>
      <c r="DP692" s="6"/>
      <c r="DQ692" s="6"/>
      <c r="DR692" s="6"/>
      <c r="DS692" s="6"/>
      <c r="DT692" s="6"/>
      <c r="DU692" s="6"/>
      <c r="DV692" s="6"/>
      <c r="DW692" s="6"/>
      <c r="DX692" s="6"/>
      <c r="DY692" s="6"/>
      <c r="DZ692" s="6"/>
      <c r="EA692" s="6"/>
      <c r="EB692" s="6"/>
      <c r="EC692" s="6"/>
      <c r="ED692" s="6"/>
      <c r="EE692" s="6"/>
      <c r="EF692" s="6"/>
    </row>
    <row r="693" spans="14:136"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  <c r="BU693" s="6"/>
      <c r="BV693" s="6"/>
      <c r="BW693" s="6"/>
      <c r="BX693" s="6"/>
      <c r="BY693" s="6"/>
      <c r="BZ693" s="6"/>
      <c r="CA693" s="6"/>
      <c r="CB693" s="6"/>
      <c r="CC693" s="6"/>
      <c r="CD693" s="6"/>
      <c r="CE693" s="6"/>
      <c r="CF693" s="6"/>
      <c r="CG693" s="6"/>
      <c r="CH693" s="6"/>
      <c r="CI693" s="6"/>
      <c r="CJ693" s="6"/>
      <c r="CK693" s="6"/>
      <c r="CL693" s="6"/>
      <c r="CM693" s="6"/>
      <c r="CN693" s="6"/>
      <c r="CO693" s="6"/>
      <c r="CP693" s="6"/>
      <c r="CQ693" s="6"/>
      <c r="CR693" s="6"/>
      <c r="CS693" s="6"/>
      <c r="CT693" s="6"/>
      <c r="CU693" s="6"/>
      <c r="CV693" s="6"/>
      <c r="CW693" s="6"/>
      <c r="CX693" s="6"/>
      <c r="CY693" s="6"/>
      <c r="CZ693" s="6"/>
      <c r="DA693" s="6"/>
      <c r="DB693" s="6"/>
      <c r="DC693" s="6"/>
      <c r="DD693" s="6"/>
      <c r="DE693" s="6"/>
      <c r="DF693" s="6"/>
      <c r="DG693" s="6"/>
      <c r="DH693" s="6"/>
      <c r="DI693" s="6"/>
      <c r="DJ693" s="6"/>
      <c r="DK693" s="6"/>
      <c r="DL693" s="6"/>
      <c r="DM693" s="6"/>
      <c r="DN693" s="6"/>
      <c r="DO693" s="6"/>
      <c r="DP693" s="6"/>
      <c r="DQ693" s="6"/>
      <c r="DR693" s="6"/>
      <c r="DS693" s="6"/>
      <c r="DT693" s="6"/>
      <c r="DU693" s="6"/>
      <c r="DV693" s="6"/>
      <c r="DW693" s="6"/>
      <c r="DX693" s="6"/>
      <c r="DY693" s="6"/>
      <c r="DZ693" s="6"/>
      <c r="EA693" s="6"/>
      <c r="EB693" s="6"/>
      <c r="EC693" s="6"/>
      <c r="ED693" s="6"/>
      <c r="EE693" s="6"/>
      <c r="EF693" s="6"/>
    </row>
    <row r="694" spans="14:136"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  <c r="BY694" s="6"/>
      <c r="BZ694" s="6"/>
      <c r="CA694" s="6"/>
      <c r="CB694" s="6"/>
      <c r="CC694" s="6"/>
      <c r="CD694" s="6"/>
      <c r="CE694" s="6"/>
      <c r="CF694" s="6"/>
      <c r="CG694" s="6"/>
      <c r="CH694" s="6"/>
      <c r="CI694" s="6"/>
      <c r="CJ694" s="6"/>
      <c r="CK694" s="6"/>
      <c r="CL694" s="6"/>
      <c r="CM694" s="6"/>
      <c r="CN694" s="6"/>
      <c r="CO694" s="6"/>
      <c r="CP694" s="6"/>
      <c r="CQ694" s="6"/>
      <c r="CR694" s="6"/>
      <c r="CS694" s="6"/>
      <c r="CT694" s="6"/>
      <c r="CU694" s="6"/>
      <c r="CV694" s="6"/>
      <c r="CW694" s="6"/>
      <c r="CX694" s="6"/>
      <c r="CY694" s="6"/>
      <c r="CZ694" s="6"/>
      <c r="DA694" s="6"/>
      <c r="DB694" s="6"/>
      <c r="DC694" s="6"/>
      <c r="DD694" s="6"/>
      <c r="DE694" s="6"/>
      <c r="DF694" s="6"/>
      <c r="DG694" s="6"/>
      <c r="DH694" s="6"/>
      <c r="DI694" s="6"/>
      <c r="DJ694" s="6"/>
      <c r="DK694" s="6"/>
      <c r="DL694" s="6"/>
      <c r="DM694" s="6"/>
      <c r="DN694" s="6"/>
      <c r="DO694" s="6"/>
      <c r="DP694" s="6"/>
      <c r="DQ694" s="6"/>
      <c r="DR694" s="6"/>
      <c r="DS694" s="6"/>
      <c r="DT694" s="6"/>
      <c r="DU694" s="6"/>
      <c r="DV694" s="6"/>
      <c r="DW694" s="6"/>
      <c r="DX694" s="6"/>
      <c r="DY694" s="6"/>
      <c r="DZ694" s="6"/>
      <c r="EA694" s="6"/>
      <c r="EB694" s="6"/>
      <c r="EC694" s="6"/>
      <c r="ED694" s="6"/>
      <c r="EE694" s="6"/>
      <c r="EF694" s="6"/>
    </row>
    <row r="695" spans="14:136"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  <c r="BY695" s="6"/>
      <c r="BZ695" s="6"/>
      <c r="CA695" s="6"/>
      <c r="CB695" s="6"/>
      <c r="CC695" s="6"/>
      <c r="CD695" s="6"/>
      <c r="CE695" s="6"/>
      <c r="CF695" s="6"/>
      <c r="CG695" s="6"/>
      <c r="CH695" s="6"/>
      <c r="CI695" s="6"/>
      <c r="CJ695" s="6"/>
      <c r="CK695" s="6"/>
      <c r="CL695" s="6"/>
      <c r="CM695" s="6"/>
      <c r="CN695" s="6"/>
      <c r="CO695" s="6"/>
      <c r="CP695" s="6"/>
      <c r="CQ695" s="6"/>
      <c r="CR695" s="6"/>
      <c r="CS695" s="6"/>
      <c r="CT695" s="6"/>
      <c r="CU695" s="6"/>
      <c r="CV695" s="6"/>
      <c r="CW695" s="6"/>
      <c r="CX695" s="6"/>
      <c r="CY695" s="6"/>
      <c r="CZ695" s="6"/>
      <c r="DA695" s="6"/>
      <c r="DB695" s="6"/>
      <c r="DC695" s="6"/>
      <c r="DD695" s="6"/>
      <c r="DE695" s="6"/>
      <c r="DF695" s="6"/>
      <c r="DG695" s="6"/>
      <c r="DH695" s="6"/>
      <c r="DI695" s="6"/>
      <c r="DJ695" s="6"/>
      <c r="DK695" s="6"/>
      <c r="DL695" s="6"/>
      <c r="DM695" s="6"/>
      <c r="DN695" s="6"/>
      <c r="DO695" s="6"/>
      <c r="DP695" s="6"/>
      <c r="DQ695" s="6"/>
      <c r="DR695" s="6"/>
      <c r="DS695" s="6"/>
      <c r="DT695" s="6"/>
      <c r="DU695" s="6"/>
      <c r="DV695" s="6"/>
      <c r="DW695" s="6"/>
      <c r="DX695" s="6"/>
      <c r="DY695" s="6"/>
      <c r="DZ695" s="6"/>
      <c r="EA695" s="6"/>
      <c r="EB695" s="6"/>
      <c r="EC695" s="6"/>
      <c r="ED695" s="6"/>
      <c r="EE695" s="6"/>
      <c r="EF695" s="6"/>
    </row>
    <row r="696" spans="14:136"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6"/>
      <c r="CA696" s="6"/>
      <c r="CB696" s="6"/>
      <c r="CC696" s="6"/>
      <c r="CD696" s="6"/>
      <c r="CE696" s="6"/>
      <c r="CF696" s="6"/>
      <c r="CG696" s="6"/>
      <c r="CH696" s="6"/>
      <c r="CI696" s="6"/>
      <c r="CJ696" s="6"/>
      <c r="CK696" s="6"/>
      <c r="CL696" s="6"/>
      <c r="CM696" s="6"/>
      <c r="CN696" s="6"/>
      <c r="CO696" s="6"/>
      <c r="CP696" s="6"/>
      <c r="CQ696" s="6"/>
      <c r="CR696" s="6"/>
      <c r="CS696" s="6"/>
      <c r="CT696" s="6"/>
      <c r="CU696" s="6"/>
      <c r="CV696" s="6"/>
      <c r="CW696" s="6"/>
      <c r="CX696" s="6"/>
      <c r="CY696" s="6"/>
      <c r="CZ696" s="6"/>
      <c r="DA696" s="6"/>
      <c r="DB696" s="6"/>
      <c r="DC696" s="6"/>
      <c r="DD696" s="6"/>
      <c r="DE696" s="6"/>
      <c r="DF696" s="6"/>
      <c r="DG696" s="6"/>
      <c r="DH696" s="6"/>
      <c r="DI696" s="6"/>
      <c r="DJ696" s="6"/>
      <c r="DK696" s="6"/>
      <c r="DL696" s="6"/>
      <c r="DM696" s="6"/>
      <c r="DN696" s="6"/>
      <c r="DO696" s="6"/>
      <c r="DP696" s="6"/>
      <c r="DQ696" s="6"/>
      <c r="DR696" s="6"/>
      <c r="DS696" s="6"/>
      <c r="DT696" s="6"/>
      <c r="DU696" s="6"/>
      <c r="DV696" s="6"/>
      <c r="DW696" s="6"/>
      <c r="DX696" s="6"/>
      <c r="DY696" s="6"/>
      <c r="DZ696" s="6"/>
      <c r="EA696" s="6"/>
      <c r="EB696" s="6"/>
      <c r="EC696" s="6"/>
      <c r="ED696" s="6"/>
      <c r="EE696" s="6"/>
      <c r="EF696" s="6"/>
    </row>
    <row r="697" spans="14:136" ht="17.45" customHeight="1"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6"/>
      <c r="CA697" s="6"/>
      <c r="CB697" s="6"/>
      <c r="CC697" s="6"/>
      <c r="CD697" s="6"/>
      <c r="CE697" s="6"/>
      <c r="CF697" s="6"/>
      <c r="CG697" s="6"/>
      <c r="CH697" s="6"/>
      <c r="CI697" s="6"/>
      <c r="CJ697" s="6"/>
      <c r="CK697" s="6"/>
      <c r="CL697" s="6"/>
      <c r="CM697" s="6"/>
      <c r="CN697" s="6"/>
      <c r="CO697" s="6"/>
      <c r="CP697" s="6"/>
      <c r="CQ697" s="6"/>
      <c r="CR697" s="6"/>
      <c r="CS697" s="6"/>
      <c r="CT697" s="6"/>
      <c r="CU697" s="6"/>
      <c r="CV697" s="6"/>
      <c r="CW697" s="6"/>
      <c r="CX697" s="6"/>
      <c r="CY697" s="6"/>
      <c r="CZ697" s="6"/>
      <c r="DA697" s="6"/>
      <c r="DB697" s="6"/>
      <c r="DC697" s="6"/>
      <c r="DD697" s="6"/>
      <c r="DE697" s="6"/>
      <c r="DF697" s="6"/>
      <c r="DG697" s="6"/>
      <c r="DH697" s="6"/>
      <c r="DI697" s="6"/>
      <c r="DJ697" s="6"/>
      <c r="DK697" s="6"/>
      <c r="DL697" s="6"/>
      <c r="DM697" s="6"/>
      <c r="DN697" s="6"/>
      <c r="DO697" s="6"/>
      <c r="DP697" s="6"/>
      <c r="DQ697" s="6"/>
      <c r="DR697" s="6"/>
      <c r="DS697" s="6"/>
      <c r="DT697" s="6"/>
      <c r="DU697" s="6"/>
      <c r="DV697" s="6"/>
      <c r="DW697" s="6"/>
      <c r="DX697" s="6"/>
      <c r="DY697" s="6"/>
      <c r="DZ697" s="6"/>
      <c r="EA697" s="6"/>
      <c r="EB697" s="6"/>
      <c r="EC697" s="6"/>
      <c r="ED697" s="6"/>
      <c r="EE697" s="6"/>
      <c r="EF697" s="6"/>
    </row>
    <row r="698" spans="14:136"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  <c r="CA698" s="6"/>
      <c r="CB698" s="6"/>
      <c r="CC698" s="6"/>
      <c r="CD698" s="6"/>
      <c r="CE698" s="6"/>
      <c r="CF698" s="6"/>
      <c r="CG698" s="6"/>
      <c r="CH698" s="6"/>
      <c r="CI698" s="6"/>
      <c r="CJ698" s="6"/>
      <c r="CK698" s="6"/>
      <c r="CL698" s="6"/>
      <c r="CM698" s="6"/>
      <c r="CN698" s="6"/>
      <c r="CO698" s="6"/>
      <c r="CP698" s="6"/>
      <c r="CQ698" s="6"/>
      <c r="CR698" s="6"/>
      <c r="CS698" s="6"/>
      <c r="CT698" s="6"/>
      <c r="CU698" s="6"/>
      <c r="CV698" s="6"/>
      <c r="CW698" s="6"/>
      <c r="CX698" s="6"/>
      <c r="CY698" s="6"/>
      <c r="CZ698" s="6"/>
      <c r="DA698" s="6"/>
      <c r="DB698" s="6"/>
      <c r="DC698" s="6"/>
      <c r="DD698" s="6"/>
      <c r="DE698" s="6"/>
      <c r="DF698" s="6"/>
      <c r="DG698" s="6"/>
      <c r="DH698" s="6"/>
      <c r="DI698" s="6"/>
      <c r="DJ698" s="6"/>
      <c r="DK698" s="6"/>
      <c r="DL698" s="6"/>
      <c r="DM698" s="6"/>
      <c r="DN698" s="6"/>
      <c r="DO698" s="6"/>
      <c r="DP698" s="6"/>
      <c r="DQ698" s="6"/>
      <c r="DR698" s="6"/>
      <c r="DS698" s="6"/>
      <c r="DT698" s="6"/>
      <c r="DU698" s="6"/>
      <c r="DV698" s="6"/>
      <c r="DW698" s="6"/>
      <c r="DX698" s="6"/>
      <c r="DY698" s="6"/>
      <c r="DZ698" s="6"/>
      <c r="EA698" s="6"/>
      <c r="EB698" s="6"/>
      <c r="EC698" s="6"/>
      <c r="ED698" s="6"/>
      <c r="EE698" s="6"/>
      <c r="EF698" s="6"/>
    </row>
    <row r="699" spans="14:136"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  <c r="BY699" s="6"/>
      <c r="BZ699" s="6"/>
      <c r="CA699" s="6"/>
      <c r="CB699" s="6"/>
      <c r="CC699" s="6"/>
      <c r="CD699" s="6"/>
      <c r="CE699" s="6"/>
      <c r="CF699" s="6"/>
      <c r="CG699" s="6"/>
      <c r="CH699" s="6"/>
      <c r="CI699" s="6"/>
      <c r="CJ699" s="6"/>
      <c r="CK699" s="6"/>
      <c r="CL699" s="6"/>
      <c r="CM699" s="6"/>
      <c r="CN699" s="6"/>
      <c r="CO699" s="6"/>
      <c r="CP699" s="6"/>
      <c r="CQ699" s="6"/>
      <c r="CR699" s="6"/>
      <c r="CS699" s="6"/>
      <c r="CT699" s="6"/>
      <c r="CU699" s="6"/>
      <c r="CV699" s="6"/>
      <c r="CW699" s="6"/>
      <c r="CX699" s="6"/>
      <c r="CY699" s="6"/>
      <c r="CZ699" s="6"/>
      <c r="DA699" s="6"/>
      <c r="DB699" s="6"/>
      <c r="DC699" s="6"/>
      <c r="DD699" s="6"/>
      <c r="DE699" s="6"/>
      <c r="DF699" s="6"/>
      <c r="DG699" s="6"/>
      <c r="DH699" s="6"/>
      <c r="DI699" s="6"/>
      <c r="DJ699" s="6"/>
      <c r="DK699" s="6"/>
      <c r="DL699" s="6"/>
      <c r="DM699" s="6"/>
      <c r="DN699" s="6"/>
      <c r="DO699" s="6"/>
      <c r="DP699" s="6"/>
      <c r="DQ699" s="6"/>
      <c r="DR699" s="6"/>
      <c r="DS699" s="6"/>
      <c r="DT699" s="6"/>
      <c r="DU699" s="6"/>
      <c r="DV699" s="6"/>
      <c r="DW699" s="6"/>
      <c r="DX699" s="6"/>
      <c r="DY699" s="6"/>
      <c r="DZ699" s="6"/>
      <c r="EA699" s="6"/>
      <c r="EB699" s="6"/>
      <c r="EC699" s="6"/>
      <c r="ED699" s="6"/>
      <c r="EE699" s="6"/>
      <c r="EF699" s="6"/>
    </row>
    <row r="700" spans="14:136"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  <c r="BY700" s="6"/>
      <c r="BZ700" s="6"/>
      <c r="CA700" s="6"/>
      <c r="CB700" s="6"/>
      <c r="CC700" s="6"/>
      <c r="CD700" s="6"/>
      <c r="CE700" s="6"/>
      <c r="CF700" s="6"/>
      <c r="CG700" s="6"/>
      <c r="CH700" s="6"/>
      <c r="CI700" s="6"/>
      <c r="CJ700" s="6"/>
      <c r="CK700" s="6"/>
      <c r="CL700" s="6"/>
      <c r="CM700" s="6"/>
      <c r="CN700" s="6"/>
      <c r="CO700" s="6"/>
      <c r="CP700" s="6"/>
      <c r="CQ700" s="6"/>
      <c r="CR700" s="6"/>
      <c r="CS700" s="6"/>
      <c r="CT700" s="6"/>
      <c r="CU700" s="6"/>
      <c r="CV700" s="6"/>
      <c r="CW700" s="6"/>
      <c r="CX700" s="6"/>
      <c r="CY700" s="6"/>
      <c r="CZ700" s="6"/>
      <c r="DA700" s="6"/>
      <c r="DB700" s="6"/>
      <c r="DC700" s="6"/>
      <c r="DD700" s="6"/>
      <c r="DE700" s="6"/>
      <c r="DF700" s="6"/>
      <c r="DG700" s="6"/>
      <c r="DH700" s="6"/>
      <c r="DI700" s="6"/>
      <c r="DJ700" s="6"/>
      <c r="DK700" s="6"/>
      <c r="DL700" s="6"/>
      <c r="DM700" s="6"/>
      <c r="DN700" s="6"/>
      <c r="DO700" s="6"/>
      <c r="DP700" s="6"/>
      <c r="DQ700" s="6"/>
      <c r="DR700" s="6"/>
      <c r="DS700" s="6"/>
      <c r="DT700" s="6"/>
      <c r="DU700" s="6"/>
      <c r="DV700" s="6"/>
      <c r="DW700" s="6"/>
      <c r="DX700" s="6"/>
      <c r="DY700" s="6"/>
      <c r="DZ700" s="6"/>
      <c r="EA700" s="6"/>
      <c r="EB700" s="6"/>
      <c r="EC700" s="6"/>
      <c r="ED700" s="6"/>
      <c r="EE700" s="6"/>
      <c r="EF700" s="6"/>
    </row>
    <row r="701" spans="14:136"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  <c r="BU701" s="6"/>
      <c r="BV701" s="6"/>
      <c r="BW701" s="6"/>
      <c r="BX701" s="6"/>
      <c r="BY701" s="6"/>
      <c r="BZ701" s="6"/>
      <c r="CA701" s="6"/>
      <c r="CB701" s="6"/>
      <c r="CC701" s="6"/>
      <c r="CD701" s="6"/>
      <c r="CE701" s="6"/>
      <c r="CF701" s="6"/>
      <c r="CG701" s="6"/>
      <c r="CH701" s="6"/>
      <c r="CI701" s="6"/>
      <c r="CJ701" s="6"/>
      <c r="CK701" s="6"/>
      <c r="CL701" s="6"/>
      <c r="CM701" s="6"/>
      <c r="CN701" s="6"/>
      <c r="CO701" s="6"/>
      <c r="CP701" s="6"/>
      <c r="CQ701" s="6"/>
      <c r="CR701" s="6"/>
      <c r="CS701" s="6"/>
      <c r="CT701" s="6"/>
      <c r="CU701" s="6"/>
      <c r="CV701" s="6"/>
      <c r="CW701" s="6"/>
      <c r="CX701" s="6"/>
      <c r="CY701" s="6"/>
      <c r="CZ701" s="6"/>
      <c r="DA701" s="6"/>
      <c r="DB701" s="6"/>
      <c r="DC701" s="6"/>
      <c r="DD701" s="6"/>
      <c r="DE701" s="6"/>
      <c r="DF701" s="6"/>
      <c r="DG701" s="6"/>
      <c r="DH701" s="6"/>
      <c r="DI701" s="6"/>
      <c r="DJ701" s="6"/>
      <c r="DK701" s="6"/>
      <c r="DL701" s="6"/>
      <c r="DM701" s="6"/>
      <c r="DN701" s="6"/>
      <c r="DO701" s="6"/>
      <c r="DP701" s="6"/>
      <c r="DQ701" s="6"/>
      <c r="DR701" s="6"/>
      <c r="DS701" s="6"/>
      <c r="DT701" s="6"/>
      <c r="DU701" s="6"/>
      <c r="DV701" s="6"/>
      <c r="DW701" s="6"/>
      <c r="DX701" s="6"/>
      <c r="DY701" s="6"/>
      <c r="DZ701" s="6"/>
      <c r="EA701" s="6"/>
      <c r="EB701" s="6"/>
      <c r="EC701" s="6"/>
      <c r="ED701" s="6"/>
      <c r="EE701" s="6"/>
      <c r="EF701" s="6"/>
    </row>
    <row r="702" spans="14:136"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  <c r="BT702" s="6"/>
      <c r="BU702" s="6"/>
      <c r="BV702" s="6"/>
      <c r="BW702" s="6"/>
      <c r="BX702" s="6"/>
      <c r="BY702" s="6"/>
      <c r="BZ702" s="6"/>
      <c r="CA702" s="6"/>
      <c r="CB702" s="6"/>
      <c r="CC702" s="6"/>
      <c r="CD702" s="6"/>
      <c r="CE702" s="6"/>
      <c r="CF702" s="6"/>
      <c r="CG702" s="6"/>
      <c r="CH702" s="6"/>
      <c r="CI702" s="6"/>
      <c r="CJ702" s="6"/>
      <c r="CK702" s="6"/>
      <c r="CL702" s="6"/>
      <c r="CM702" s="6"/>
      <c r="CN702" s="6"/>
      <c r="CO702" s="6"/>
      <c r="CP702" s="6"/>
      <c r="CQ702" s="6"/>
      <c r="CR702" s="6"/>
      <c r="CS702" s="6"/>
      <c r="CT702" s="6"/>
      <c r="CU702" s="6"/>
      <c r="CV702" s="6"/>
      <c r="CW702" s="6"/>
      <c r="CX702" s="6"/>
      <c r="CY702" s="6"/>
      <c r="CZ702" s="6"/>
      <c r="DA702" s="6"/>
      <c r="DB702" s="6"/>
      <c r="DC702" s="6"/>
      <c r="DD702" s="6"/>
      <c r="DE702" s="6"/>
      <c r="DF702" s="6"/>
      <c r="DG702" s="6"/>
      <c r="DH702" s="6"/>
      <c r="DI702" s="6"/>
      <c r="DJ702" s="6"/>
      <c r="DK702" s="6"/>
      <c r="DL702" s="6"/>
      <c r="DM702" s="6"/>
      <c r="DN702" s="6"/>
      <c r="DO702" s="6"/>
      <c r="DP702" s="6"/>
      <c r="DQ702" s="6"/>
      <c r="DR702" s="6"/>
      <c r="DS702" s="6"/>
      <c r="DT702" s="6"/>
      <c r="DU702" s="6"/>
      <c r="DV702" s="6"/>
      <c r="DW702" s="6"/>
      <c r="DX702" s="6"/>
      <c r="DY702" s="6"/>
      <c r="DZ702" s="6"/>
      <c r="EA702" s="6"/>
      <c r="EB702" s="6"/>
      <c r="EC702" s="6"/>
      <c r="ED702" s="6"/>
      <c r="EE702" s="6"/>
      <c r="EF702" s="6"/>
    </row>
    <row r="703" spans="14:136"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  <c r="BU703" s="6"/>
      <c r="BV703" s="6"/>
      <c r="BW703" s="6"/>
      <c r="BX703" s="6"/>
      <c r="BY703" s="6"/>
      <c r="BZ703" s="6"/>
      <c r="CA703" s="6"/>
      <c r="CB703" s="6"/>
      <c r="CC703" s="6"/>
      <c r="CD703" s="6"/>
      <c r="CE703" s="6"/>
      <c r="CF703" s="6"/>
      <c r="CG703" s="6"/>
      <c r="CH703" s="6"/>
      <c r="CI703" s="6"/>
      <c r="CJ703" s="6"/>
      <c r="CK703" s="6"/>
      <c r="CL703" s="6"/>
      <c r="CM703" s="6"/>
      <c r="CN703" s="6"/>
      <c r="CO703" s="6"/>
      <c r="CP703" s="6"/>
      <c r="CQ703" s="6"/>
      <c r="CR703" s="6"/>
      <c r="CS703" s="6"/>
      <c r="CT703" s="6"/>
      <c r="CU703" s="6"/>
      <c r="CV703" s="6"/>
      <c r="CW703" s="6"/>
      <c r="CX703" s="6"/>
      <c r="CY703" s="6"/>
      <c r="CZ703" s="6"/>
      <c r="DA703" s="6"/>
      <c r="DB703" s="6"/>
      <c r="DC703" s="6"/>
      <c r="DD703" s="6"/>
      <c r="DE703" s="6"/>
      <c r="DF703" s="6"/>
      <c r="DG703" s="6"/>
      <c r="DH703" s="6"/>
      <c r="DI703" s="6"/>
      <c r="DJ703" s="6"/>
      <c r="DK703" s="6"/>
      <c r="DL703" s="6"/>
      <c r="DM703" s="6"/>
      <c r="DN703" s="6"/>
      <c r="DO703" s="6"/>
      <c r="DP703" s="6"/>
      <c r="DQ703" s="6"/>
      <c r="DR703" s="6"/>
      <c r="DS703" s="6"/>
      <c r="DT703" s="6"/>
      <c r="DU703" s="6"/>
      <c r="DV703" s="6"/>
      <c r="DW703" s="6"/>
      <c r="DX703" s="6"/>
      <c r="DY703" s="6"/>
      <c r="DZ703" s="6"/>
      <c r="EA703" s="6"/>
      <c r="EB703" s="6"/>
      <c r="EC703" s="6"/>
      <c r="ED703" s="6"/>
      <c r="EE703" s="6"/>
      <c r="EF703" s="6"/>
    </row>
    <row r="704" spans="14:136"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6"/>
      <c r="BW704" s="6"/>
      <c r="BX704" s="6"/>
      <c r="BY704" s="6"/>
      <c r="BZ704" s="6"/>
      <c r="CA704" s="6"/>
      <c r="CB704" s="6"/>
      <c r="CC704" s="6"/>
      <c r="CD704" s="6"/>
      <c r="CE704" s="6"/>
      <c r="CF704" s="6"/>
      <c r="CG704" s="6"/>
      <c r="CH704" s="6"/>
      <c r="CI704" s="6"/>
      <c r="CJ704" s="6"/>
      <c r="CK704" s="6"/>
      <c r="CL704" s="6"/>
      <c r="CM704" s="6"/>
      <c r="CN704" s="6"/>
      <c r="CO704" s="6"/>
      <c r="CP704" s="6"/>
      <c r="CQ704" s="6"/>
      <c r="CR704" s="6"/>
      <c r="CS704" s="6"/>
      <c r="CT704" s="6"/>
      <c r="CU704" s="6"/>
      <c r="CV704" s="6"/>
      <c r="CW704" s="6"/>
      <c r="CX704" s="6"/>
      <c r="CY704" s="6"/>
      <c r="CZ704" s="6"/>
      <c r="DA704" s="6"/>
      <c r="DB704" s="6"/>
      <c r="DC704" s="6"/>
      <c r="DD704" s="6"/>
      <c r="DE704" s="6"/>
      <c r="DF704" s="6"/>
      <c r="DG704" s="6"/>
      <c r="DH704" s="6"/>
      <c r="DI704" s="6"/>
      <c r="DJ704" s="6"/>
      <c r="DK704" s="6"/>
      <c r="DL704" s="6"/>
      <c r="DM704" s="6"/>
      <c r="DN704" s="6"/>
      <c r="DO704" s="6"/>
      <c r="DP704" s="6"/>
      <c r="DQ704" s="6"/>
      <c r="DR704" s="6"/>
      <c r="DS704" s="6"/>
      <c r="DT704" s="6"/>
      <c r="DU704" s="6"/>
      <c r="DV704" s="6"/>
      <c r="DW704" s="6"/>
      <c r="DX704" s="6"/>
      <c r="DY704" s="6"/>
      <c r="DZ704" s="6"/>
      <c r="EA704" s="6"/>
      <c r="EB704" s="6"/>
      <c r="EC704" s="6"/>
      <c r="ED704" s="6"/>
      <c r="EE704" s="6"/>
      <c r="EF704" s="6"/>
    </row>
    <row r="705" spans="14:136"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  <c r="BU705" s="6"/>
      <c r="BV705" s="6"/>
      <c r="BW705" s="6"/>
      <c r="BX705" s="6"/>
      <c r="BY705" s="6"/>
      <c r="BZ705" s="6"/>
      <c r="CA705" s="6"/>
      <c r="CB705" s="6"/>
      <c r="CC705" s="6"/>
      <c r="CD705" s="6"/>
      <c r="CE705" s="6"/>
      <c r="CF705" s="6"/>
      <c r="CG705" s="6"/>
      <c r="CH705" s="6"/>
      <c r="CI705" s="6"/>
      <c r="CJ705" s="6"/>
      <c r="CK705" s="6"/>
      <c r="CL705" s="6"/>
      <c r="CM705" s="6"/>
      <c r="CN705" s="6"/>
      <c r="CO705" s="6"/>
      <c r="CP705" s="6"/>
      <c r="CQ705" s="6"/>
      <c r="CR705" s="6"/>
      <c r="CS705" s="6"/>
      <c r="CT705" s="6"/>
      <c r="CU705" s="6"/>
      <c r="CV705" s="6"/>
      <c r="CW705" s="6"/>
      <c r="CX705" s="6"/>
      <c r="CY705" s="6"/>
      <c r="CZ705" s="6"/>
      <c r="DA705" s="6"/>
      <c r="DB705" s="6"/>
      <c r="DC705" s="6"/>
      <c r="DD705" s="6"/>
      <c r="DE705" s="6"/>
      <c r="DF705" s="6"/>
      <c r="DG705" s="6"/>
      <c r="DH705" s="6"/>
      <c r="DI705" s="6"/>
      <c r="DJ705" s="6"/>
      <c r="DK705" s="6"/>
      <c r="DL705" s="6"/>
      <c r="DM705" s="6"/>
      <c r="DN705" s="6"/>
      <c r="DO705" s="6"/>
      <c r="DP705" s="6"/>
      <c r="DQ705" s="6"/>
      <c r="DR705" s="6"/>
      <c r="DS705" s="6"/>
      <c r="DT705" s="6"/>
      <c r="DU705" s="6"/>
      <c r="DV705" s="6"/>
      <c r="DW705" s="6"/>
      <c r="DX705" s="6"/>
      <c r="DY705" s="6"/>
      <c r="DZ705" s="6"/>
      <c r="EA705" s="6"/>
      <c r="EB705" s="6"/>
      <c r="EC705" s="6"/>
      <c r="ED705" s="6"/>
      <c r="EE705" s="6"/>
      <c r="EF705" s="6"/>
    </row>
    <row r="706" spans="14:136"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  <c r="BU706" s="6"/>
      <c r="BV706" s="6"/>
      <c r="BW706" s="6"/>
      <c r="BX706" s="6"/>
      <c r="BY706" s="6"/>
      <c r="BZ706" s="6"/>
      <c r="CA706" s="6"/>
      <c r="CB706" s="6"/>
      <c r="CC706" s="6"/>
      <c r="CD706" s="6"/>
      <c r="CE706" s="6"/>
      <c r="CF706" s="6"/>
      <c r="CG706" s="6"/>
      <c r="CH706" s="6"/>
      <c r="CI706" s="6"/>
      <c r="CJ706" s="6"/>
      <c r="CK706" s="6"/>
      <c r="CL706" s="6"/>
      <c r="CM706" s="6"/>
      <c r="CN706" s="6"/>
      <c r="CO706" s="6"/>
      <c r="CP706" s="6"/>
      <c r="CQ706" s="6"/>
      <c r="CR706" s="6"/>
      <c r="CS706" s="6"/>
      <c r="CT706" s="6"/>
      <c r="CU706" s="6"/>
      <c r="CV706" s="6"/>
      <c r="CW706" s="6"/>
      <c r="CX706" s="6"/>
      <c r="CY706" s="6"/>
      <c r="CZ706" s="6"/>
      <c r="DA706" s="6"/>
      <c r="DB706" s="6"/>
      <c r="DC706" s="6"/>
      <c r="DD706" s="6"/>
      <c r="DE706" s="6"/>
      <c r="DF706" s="6"/>
      <c r="DG706" s="6"/>
      <c r="DH706" s="6"/>
      <c r="DI706" s="6"/>
      <c r="DJ706" s="6"/>
      <c r="DK706" s="6"/>
      <c r="DL706" s="6"/>
      <c r="DM706" s="6"/>
      <c r="DN706" s="6"/>
      <c r="DO706" s="6"/>
      <c r="DP706" s="6"/>
      <c r="DQ706" s="6"/>
      <c r="DR706" s="6"/>
      <c r="DS706" s="6"/>
      <c r="DT706" s="6"/>
      <c r="DU706" s="6"/>
      <c r="DV706" s="6"/>
      <c r="DW706" s="6"/>
      <c r="DX706" s="6"/>
      <c r="DY706" s="6"/>
      <c r="DZ706" s="6"/>
      <c r="EA706" s="6"/>
      <c r="EB706" s="6"/>
      <c r="EC706" s="6"/>
      <c r="ED706" s="6"/>
      <c r="EE706" s="6"/>
      <c r="EF706" s="6"/>
    </row>
    <row r="707" spans="14:136"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  <c r="BT707" s="6"/>
      <c r="BU707" s="6"/>
      <c r="BV707" s="6"/>
      <c r="BW707" s="6"/>
      <c r="BX707" s="6"/>
      <c r="BY707" s="6"/>
      <c r="BZ707" s="6"/>
      <c r="CA707" s="6"/>
      <c r="CB707" s="6"/>
      <c r="CC707" s="6"/>
      <c r="CD707" s="6"/>
      <c r="CE707" s="6"/>
      <c r="CF707" s="6"/>
      <c r="CG707" s="6"/>
      <c r="CH707" s="6"/>
      <c r="CI707" s="6"/>
      <c r="CJ707" s="6"/>
      <c r="CK707" s="6"/>
      <c r="CL707" s="6"/>
      <c r="CM707" s="6"/>
      <c r="CN707" s="6"/>
      <c r="CO707" s="6"/>
      <c r="CP707" s="6"/>
      <c r="CQ707" s="6"/>
      <c r="CR707" s="6"/>
      <c r="CS707" s="6"/>
      <c r="CT707" s="6"/>
      <c r="CU707" s="6"/>
      <c r="CV707" s="6"/>
      <c r="CW707" s="6"/>
      <c r="CX707" s="6"/>
      <c r="CY707" s="6"/>
      <c r="CZ707" s="6"/>
      <c r="DA707" s="6"/>
      <c r="DB707" s="6"/>
      <c r="DC707" s="6"/>
      <c r="DD707" s="6"/>
      <c r="DE707" s="6"/>
      <c r="DF707" s="6"/>
      <c r="DG707" s="6"/>
      <c r="DH707" s="6"/>
      <c r="DI707" s="6"/>
      <c r="DJ707" s="6"/>
      <c r="DK707" s="6"/>
      <c r="DL707" s="6"/>
      <c r="DM707" s="6"/>
      <c r="DN707" s="6"/>
      <c r="DO707" s="6"/>
      <c r="DP707" s="6"/>
      <c r="DQ707" s="6"/>
      <c r="DR707" s="6"/>
      <c r="DS707" s="6"/>
      <c r="DT707" s="6"/>
      <c r="DU707" s="6"/>
      <c r="DV707" s="6"/>
      <c r="DW707" s="6"/>
      <c r="DX707" s="6"/>
      <c r="DY707" s="6"/>
      <c r="DZ707" s="6"/>
      <c r="EA707" s="6"/>
      <c r="EB707" s="6"/>
      <c r="EC707" s="6"/>
      <c r="ED707" s="6"/>
      <c r="EE707" s="6"/>
      <c r="EF707" s="6"/>
    </row>
    <row r="708" spans="14:136"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  <c r="BU708" s="6"/>
      <c r="BV708" s="6"/>
      <c r="BW708" s="6"/>
      <c r="BX708" s="6"/>
      <c r="BY708" s="6"/>
      <c r="BZ708" s="6"/>
      <c r="CA708" s="6"/>
      <c r="CB708" s="6"/>
      <c r="CC708" s="6"/>
      <c r="CD708" s="6"/>
      <c r="CE708" s="6"/>
      <c r="CF708" s="6"/>
      <c r="CG708" s="6"/>
      <c r="CH708" s="6"/>
      <c r="CI708" s="6"/>
      <c r="CJ708" s="6"/>
      <c r="CK708" s="6"/>
      <c r="CL708" s="6"/>
      <c r="CM708" s="6"/>
      <c r="CN708" s="6"/>
      <c r="CO708" s="6"/>
      <c r="CP708" s="6"/>
      <c r="CQ708" s="6"/>
      <c r="CR708" s="6"/>
      <c r="CS708" s="6"/>
      <c r="CT708" s="6"/>
      <c r="CU708" s="6"/>
      <c r="CV708" s="6"/>
      <c r="CW708" s="6"/>
      <c r="CX708" s="6"/>
      <c r="CY708" s="6"/>
      <c r="CZ708" s="6"/>
      <c r="DA708" s="6"/>
      <c r="DB708" s="6"/>
      <c r="DC708" s="6"/>
      <c r="DD708" s="6"/>
      <c r="DE708" s="6"/>
      <c r="DF708" s="6"/>
      <c r="DG708" s="6"/>
      <c r="DH708" s="6"/>
      <c r="DI708" s="6"/>
      <c r="DJ708" s="6"/>
      <c r="DK708" s="6"/>
      <c r="DL708" s="6"/>
      <c r="DM708" s="6"/>
      <c r="DN708" s="6"/>
      <c r="DO708" s="6"/>
      <c r="DP708" s="6"/>
      <c r="DQ708" s="6"/>
      <c r="DR708" s="6"/>
      <c r="DS708" s="6"/>
      <c r="DT708" s="6"/>
      <c r="DU708" s="6"/>
      <c r="DV708" s="6"/>
      <c r="DW708" s="6"/>
      <c r="DX708" s="6"/>
      <c r="DY708" s="6"/>
      <c r="DZ708" s="6"/>
      <c r="EA708" s="6"/>
      <c r="EB708" s="6"/>
      <c r="EC708" s="6"/>
      <c r="ED708" s="6"/>
      <c r="EE708" s="6"/>
      <c r="EF708" s="6"/>
    </row>
    <row r="709" spans="14:136"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6"/>
      <c r="BW709" s="6"/>
      <c r="BX709" s="6"/>
      <c r="BY709" s="6"/>
      <c r="BZ709" s="6"/>
      <c r="CA709" s="6"/>
      <c r="CB709" s="6"/>
      <c r="CC709" s="6"/>
      <c r="CD709" s="6"/>
      <c r="CE709" s="6"/>
      <c r="CF709" s="6"/>
      <c r="CG709" s="6"/>
      <c r="CH709" s="6"/>
      <c r="CI709" s="6"/>
      <c r="CJ709" s="6"/>
      <c r="CK709" s="6"/>
      <c r="CL709" s="6"/>
      <c r="CM709" s="6"/>
      <c r="CN709" s="6"/>
      <c r="CO709" s="6"/>
      <c r="CP709" s="6"/>
      <c r="CQ709" s="6"/>
      <c r="CR709" s="6"/>
      <c r="CS709" s="6"/>
      <c r="CT709" s="6"/>
      <c r="CU709" s="6"/>
      <c r="CV709" s="6"/>
      <c r="CW709" s="6"/>
      <c r="CX709" s="6"/>
      <c r="CY709" s="6"/>
      <c r="CZ709" s="6"/>
      <c r="DA709" s="6"/>
      <c r="DB709" s="6"/>
      <c r="DC709" s="6"/>
      <c r="DD709" s="6"/>
      <c r="DE709" s="6"/>
      <c r="DF709" s="6"/>
      <c r="DG709" s="6"/>
      <c r="DH709" s="6"/>
      <c r="DI709" s="6"/>
      <c r="DJ709" s="6"/>
      <c r="DK709" s="6"/>
      <c r="DL709" s="6"/>
      <c r="DM709" s="6"/>
      <c r="DN709" s="6"/>
      <c r="DO709" s="6"/>
      <c r="DP709" s="6"/>
      <c r="DQ709" s="6"/>
      <c r="DR709" s="6"/>
      <c r="DS709" s="6"/>
      <c r="DT709" s="6"/>
      <c r="DU709" s="6"/>
      <c r="DV709" s="6"/>
      <c r="DW709" s="6"/>
      <c r="DX709" s="6"/>
      <c r="DY709" s="6"/>
      <c r="DZ709" s="6"/>
      <c r="EA709" s="6"/>
      <c r="EB709" s="6"/>
      <c r="EC709" s="6"/>
      <c r="ED709" s="6"/>
      <c r="EE709" s="6"/>
      <c r="EF709" s="6"/>
    </row>
    <row r="710" spans="14:136"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  <c r="BU710" s="6"/>
      <c r="BV710" s="6"/>
      <c r="BW710" s="6"/>
      <c r="BX710" s="6"/>
      <c r="BY710" s="6"/>
      <c r="BZ710" s="6"/>
      <c r="CA710" s="6"/>
      <c r="CB710" s="6"/>
      <c r="CC710" s="6"/>
      <c r="CD710" s="6"/>
      <c r="CE710" s="6"/>
      <c r="CF710" s="6"/>
      <c r="CG710" s="6"/>
      <c r="CH710" s="6"/>
      <c r="CI710" s="6"/>
      <c r="CJ710" s="6"/>
      <c r="CK710" s="6"/>
      <c r="CL710" s="6"/>
      <c r="CM710" s="6"/>
      <c r="CN710" s="6"/>
      <c r="CO710" s="6"/>
      <c r="CP710" s="6"/>
      <c r="CQ710" s="6"/>
      <c r="CR710" s="6"/>
      <c r="CS710" s="6"/>
      <c r="CT710" s="6"/>
      <c r="CU710" s="6"/>
      <c r="CV710" s="6"/>
      <c r="CW710" s="6"/>
      <c r="CX710" s="6"/>
      <c r="CY710" s="6"/>
      <c r="CZ710" s="6"/>
      <c r="DA710" s="6"/>
      <c r="DB710" s="6"/>
      <c r="DC710" s="6"/>
      <c r="DD710" s="6"/>
      <c r="DE710" s="6"/>
      <c r="DF710" s="6"/>
      <c r="DG710" s="6"/>
      <c r="DH710" s="6"/>
      <c r="DI710" s="6"/>
      <c r="DJ710" s="6"/>
      <c r="DK710" s="6"/>
      <c r="DL710" s="6"/>
      <c r="DM710" s="6"/>
      <c r="DN710" s="6"/>
      <c r="DO710" s="6"/>
      <c r="DP710" s="6"/>
      <c r="DQ710" s="6"/>
      <c r="DR710" s="6"/>
      <c r="DS710" s="6"/>
      <c r="DT710" s="6"/>
      <c r="DU710" s="6"/>
      <c r="DV710" s="6"/>
      <c r="DW710" s="6"/>
      <c r="DX710" s="6"/>
      <c r="DY710" s="6"/>
      <c r="DZ710" s="6"/>
      <c r="EA710" s="6"/>
      <c r="EB710" s="6"/>
      <c r="EC710" s="6"/>
      <c r="ED710" s="6"/>
      <c r="EE710" s="6"/>
      <c r="EF710" s="6"/>
    </row>
    <row r="711" spans="14:136"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  <c r="BU711" s="6"/>
      <c r="BV711" s="6"/>
      <c r="BW711" s="6"/>
      <c r="BX711" s="6"/>
      <c r="BY711" s="6"/>
      <c r="BZ711" s="6"/>
      <c r="CA711" s="6"/>
      <c r="CB711" s="6"/>
      <c r="CC711" s="6"/>
      <c r="CD711" s="6"/>
      <c r="CE711" s="6"/>
      <c r="CF711" s="6"/>
      <c r="CG711" s="6"/>
      <c r="CH711" s="6"/>
      <c r="CI711" s="6"/>
      <c r="CJ711" s="6"/>
      <c r="CK711" s="6"/>
      <c r="CL711" s="6"/>
      <c r="CM711" s="6"/>
      <c r="CN711" s="6"/>
      <c r="CO711" s="6"/>
      <c r="CP711" s="6"/>
      <c r="CQ711" s="6"/>
      <c r="CR711" s="6"/>
      <c r="CS711" s="6"/>
      <c r="CT711" s="6"/>
      <c r="CU711" s="6"/>
      <c r="CV711" s="6"/>
      <c r="CW711" s="6"/>
      <c r="CX711" s="6"/>
      <c r="CY711" s="6"/>
      <c r="CZ711" s="6"/>
      <c r="DA711" s="6"/>
      <c r="DB711" s="6"/>
      <c r="DC711" s="6"/>
      <c r="DD711" s="6"/>
      <c r="DE711" s="6"/>
      <c r="DF711" s="6"/>
      <c r="DG711" s="6"/>
      <c r="DH711" s="6"/>
      <c r="DI711" s="6"/>
      <c r="DJ711" s="6"/>
      <c r="DK711" s="6"/>
      <c r="DL711" s="6"/>
      <c r="DM711" s="6"/>
      <c r="DN711" s="6"/>
      <c r="DO711" s="6"/>
      <c r="DP711" s="6"/>
      <c r="DQ711" s="6"/>
      <c r="DR711" s="6"/>
      <c r="DS711" s="6"/>
      <c r="DT711" s="6"/>
      <c r="DU711" s="6"/>
      <c r="DV711" s="6"/>
      <c r="DW711" s="6"/>
      <c r="DX711" s="6"/>
      <c r="DY711" s="6"/>
      <c r="DZ711" s="6"/>
      <c r="EA711" s="6"/>
      <c r="EB711" s="6"/>
      <c r="EC711" s="6"/>
      <c r="ED711" s="6"/>
      <c r="EE711" s="6"/>
      <c r="EF711" s="6"/>
    </row>
    <row r="712" spans="14:136"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  <c r="BU712" s="6"/>
      <c r="BV712" s="6"/>
      <c r="BW712" s="6"/>
      <c r="BX712" s="6"/>
      <c r="BY712" s="6"/>
      <c r="BZ712" s="6"/>
      <c r="CA712" s="6"/>
      <c r="CB712" s="6"/>
      <c r="CC712" s="6"/>
      <c r="CD712" s="6"/>
      <c r="CE712" s="6"/>
      <c r="CF712" s="6"/>
      <c r="CG712" s="6"/>
      <c r="CH712" s="6"/>
      <c r="CI712" s="6"/>
      <c r="CJ712" s="6"/>
      <c r="CK712" s="6"/>
      <c r="CL712" s="6"/>
      <c r="CM712" s="6"/>
      <c r="CN712" s="6"/>
      <c r="CO712" s="6"/>
      <c r="CP712" s="6"/>
      <c r="CQ712" s="6"/>
      <c r="CR712" s="6"/>
      <c r="CS712" s="6"/>
      <c r="CT712" s="6"/>
      <c r="CU712" s="6"/>
      <c r="CV712" s="6"/>
      <c r="CW712" s="6"/>
      <c r="CX712" s="6"/>
      <c r="CY712" s="6"/>
      <c r="CZ712" s="6"/>
      <c r="DA712" s="6"/>
      <c r="DB712" s="6"/>
      <c r="DC712" s="6"/>
      <c r="DD712" s="6"/>
      <c r="DE712" s="6"/>
      <c r="DF712" s="6"/>
      <c r="DG712" s="6"/>
      <c r="DH712" s="6"/>
      <c r="DI712" s="6"/>
      <c r="DJ712" s="6"/>
      <c r="DK712" s="6"/>
      <c r="DL712" s="6"/>
      <c r="DM712" s="6"/>
      <c r="DN712" s="6"/>
      <c r="DO712" s="6"/>
      <c r="DP712" s="6"/>
      <c r="DQ712" s="6"/>
      <c r="DR712" s="6"/>
      <c r="DS712" s="6"/>
      <c r="DT712" s="6"/>
      <c r="DU712" s="6"/>
      <c r="DV712" s="6"/>
      <c r="DW712" s="6"/>
      <c r="DX712" s="6"/>
      <c r="DY712" s="6"/>
      <c r="DZ712" s="6"/>
      <c r="EA712" s="6"/>
      <c r="EB712" s="6"/>
      <c r="EC712" s="6"/>
      <c r="ED712" s="6"/>
      <c r="EE712" s="6"/>
      <c r="EF712" s="6"/>
    </row>
    <row r="713" spans="14:136"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  <c r="BU713" s="6"/>
      <c r="BV713" s="6"/>
      <c r="BW713" s="6"/>
      <c r="BX713" s="6"/>
      <c r="BY713" s="6"/>
      <c r="BZ713" s="6"/>
      <c r="CA713" s="6"/>
      <c r="CB713" s="6"/>
      <c r="CC713" s="6"/>
      <c r="CD713" s="6"/>
      <c r="CE713" s="6"/>
      <c r="CF713" s="6"/>
      <c r="CG713" s="6"/>
      <c r="CH713" s="6"/>
      <c r="CI713" s="6"/>
      <c r="CJ713" s="6"/>
      <c r="CK713" s="6"/>
      <c r="CL713" s="6"/>
      <c r="CM713" s="6"/>
      <c r="CN713" s="6"/>
      <c r="CO713" s="6"/>
      <c r="CP713" s="6"/>
      <c r="CQ713" s="6"/>
      <c r="CR713" s="6"/>
      <c r="CS713" s="6"/>
      <c r="CT713" s="6"/>
      <c r="CU713" s="6"/>
      <c r="CV713" s="6"/>
      <c r="CW713" s="6"/>
      <c r="CX713" s="6"/>
      <c r="CY713" s="6"/>
      <c r="CZ713" s="6"/>
      <c r="DA713" s="6"/>
      <c r="DB713" s="6"/>
      <c r="DC713" s="6"/>
      <c r="DD713" s="6"/>
      <c r="DE713" s="6"/>
      <c r="DF713" s="6"/>
      <c r="DG713" s="6"/>
      <c r="DH713" s="6"/>
      <c r="DI713" s="6"/>
      <c r="DJ713" s="6"/>
      <c r="DK713" s="6"/>
      <c r="DL713" s="6"/>
      <c r="DM713" s="6"/>
      <c r="DN713" s="6"/>
      <c r="DO713" s="6"/>
      <c r="DP713" s="6"/>
      <c r="DQ713" s="6"/>
      <c r="DR713" s="6"/>
      <c r="DS713" s="6"/>
      <c r="DT713" s="6"/>
      <c r="DU713" s="6"/>
      <c r="DV713" s="6"/>
      <c r="DW713" s="6"/>
      <c r="DX713" s="6"/>
      <c r="DY713" s="6"/>
      <c r="DZ713" s="6"/>
      <c r="EA713" s="6"/>
      <c r="EB713" s="6"/>
      <c r="EC713" s="6"/>
      <c r="ED713" s="6"/>
      <c r="EE713" s="6"/>
      <c r="EF713" s="6"/>
    </row>
    <row r="714" spans="14:136"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  <c r="BU714" s="6"/>
      <c r="BV714" s="6"/>
      <c r="BW714" s="6"/>
      <c r="BX714" s="6"/>
      <c r="BY714" s="6"/>
      <c r="BZ714" s="6"/>
      <c r="CA714" s="6"/>
      <c r="CB714" s="6"/>
      <c r="CC714" s="6"/>
      <c r="CD714" s="6"/>
      <c r="CE714" s="6"/>
      <c r="CF714" s="6"/>
      <c r="CG714" s="6"/>
      <c r="CH714" s="6"/>
      <c r="CI714" s="6"/>
      <c r="CJ714" s="6"/>
      <c r="CK714" s="6"/>
      <c r="CL714" s="6"/>
      <c r="CM714" s="6"/>
      <c r="CN714" s="6"/>
      <c r="CO714" s="6"/>
      <c r="CP714" s="6"/>
      <c r="CQ714" s="6"/>
      <c r="CR714" s="6"/>
      <c r="CS714" s="6"/>
      <c r="CT714" s="6"/>
      <c r="CU714" s="6"/>
      <c r="CV714" s="6"/>
      <c r="CW714" s="6"/>
      <c r="CX714" s="6"/>
      <c r="CY714" s="6"/>
      <c r="CZ714" s="6"/>
      <c r="DA714" s="6"/>
      <c r="DB714" s="6"/>
      <c r="DC714" s="6"/>
      <c r="DD714" s="6"/>
      <c r="DE714" s="6"/>
      <c r="DF714" s="6"/>
      <c r="DG714" s="6"/>
      <c r="DH714" s="6"/>
      <c r="DI714" s="6"/>
      <c r="DJ714" s="6"/>
      <c r="DK714" s="6"/>
      <c r="DL714" s="6"/>
      <c r="DM714" s="6"/>
      <c r="DN714" s="6"/>
      <c r="DO714" s="6"/>
      <c r="DP714" s="6"/>
      <c r="DQ714" s="6"/>
      <c r="DR714" s="6"/>
      <c r="DS714" s="6"/>
      <c r="DT714" s="6"/>
      <c r="DU714" s="6"/>
      <c r="DV714" s="6"/>
      <c r="DW714" s="6"/>
      <c r="DX714" s="6"/>
      <c r="DY714" s="6"/>
      <c r="DZ714" s="6"/>
      <c r="EA714" s="6"/>
      <c r="EB714" s="6"/>
      <c r="EC714" s="6"/>
      <c r="ED714" s="6"/>
      <c r="EE714" s="6"/>
      <c r="EF714" s="6"/>
    </row>
    <row r="715" spans="14:136"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  <c r="BT715" s="6"/>
      <c r="BU715" s="6"/>
      <c r="BV715" s="6"/>
      <c r="BW715" s="6"/>
      <c r="BX715" s="6"/>
      <c r="BY715" s="6"/>
      <c r="BZ715" s="6"/>
      <c r="CA715" s="6"/>
      <c r="CB715" s="6"/>
      <c r="CC715" s="6"/>
      <c r="CD715" s="6"/>
      <c r="CE715" s="6"/>
      <c r="CF715" s="6"/>
      <c r="CG715" s="6"/>
      <c r="CH715" s="6"/>
      <c r="CI715" s="6"/>
      <c r="CJ715" s="6"/>
      <c r="CK715" s="6"/>
      <c r="CL715" s="6"/>
      <c r="CM715" s="6"/>
      <c r="CN715" s="6"/>
      <c r="CO715" s="6"/>
      <c r="CP715" s="6"/>
      <c r="CQ715" s="6"/>
      <c r="CR715" s="6"/>
      <c r="CS715" s="6"/>
      <c r="CT715" s="6"/>
      <c r="CU715" s="6"/>
      <c r="CV715" s="6"/>
      <c r="CW715" s="6"/>
      <c r="CX715" s="6"/>
      <c r="CY715" s="6"/>
      <c r="CZ715" s="6"/>
      <c r="DA715" s="6"/>
      <c r="DB715" s="6"/>
      <c r="DC715" s="6"/>
      <c r="DD715" s="6"/>
      <c r="DE715" s="6"/>
      <c r="DF715" s="6"/>
      <c r="DG715" s="6"/>
      <c r="DH715" s="6"/>
      <c r="DI715" s="6"/>
      <c r="DJ715" s="6"/>
      <c r="DK715" s="6"/>
      <c r="DL715" s="6"/>
      <c r="DM715" s="6"/>
      <c r="DN715" s="6"/>
      <c r="DO715" s="6"/>
      <c r="DP715" s="6"/>
      <c r="DQ715" s="6"/>
      <c r="DR715" s="6"/>
      <c r="DS715" s="6"/>
      <c r="DT715" s="6"/>
      <c r="DU715" s="6"/>
      <c r="DV715" s="6"/>
      <c r="DW715" s="6"/>
      <c r="DX715" s="6"/>
      <c r="DY715" s="6"/>
      <c r="DZ715" s="6"/>
      <c r="EA715" s="6"/>
      <c r="EB715" s="6"/>
      <c r="EC715" s="6"/>
      <c r="ED715" s="6"/>
      <c r="EE715" s="6"/>
      <c r="EF715" s="6"/>
    </row>
    <row r="716" spans="14:136"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  <c r="BY716" s="6"/>
      <c r="BZ716" s="6"/>
      <c r="CA716" s="6"/>
      <c r="CB716" s="6"/>
      <c r="CC716" s="6"/>
      <c r="CD716" s="6"/>
      <c r="CE716" s="6"/>
      <c r="CF716" s="6"/>
      <c r="CG716" s="6"/>
      <c r="CH716" s="6"/>
      <c r="CI716" s="6"/>
      <c r="CJ716" s="6"/>
      <c r="CK716" s="6"/>
      <c r="CL716" s="6"/>
      <c r="CM716" s="6"/>
      <c r="CN716" s="6"/>
      <c r="CO716" s="6"/>
      <c r="CP716" s="6"/>
      <c r="CQ716" s="6"/>
      <c r="CR716" s="6"/>
      <c r="CS716" s="6"/>
      <c r="CT716" s="6"/>
      <c r="CU716" s="6"/>
      <c r="CV716" s="6"/>
      <c r="CW716" s="6"/>
      <c r="CX716" s="6"/>
      <c r="CY716" s="6"/>
      <c r="CZ716" s="6"/>
      <c r="DA716" s="6"/>
      <c r="DB716" s="6"/>
      <c r="DC716" s="6"/>
      <c r="DD716" s="6"/>
      <c r="DE716" s="6"/>
      <c r="DF716" s="6"/>
      <c r="DG716" s="6"/>
      <c r="DH716" s="6"/>
      <c r="DI716" s="6"/>
      <c r="DJ716" s="6"/>
      <c r="DK716" s="6"/>
      <c r="DL716" s="6"/>
      <c r="DM716" s="6"/>
      <c r="DN716" s="6"/>
      <c r="DO716" s="6"/>
      <c r="DP716" s="6"/>
      <c r="DQ716" s="6"/>
      <c r="DR716" s="6"/>
      <c r="DS716" s="6"/>
      <c r="DT716" s="6"/>
      <c r="DU716" s="6"/>
      <c r="DV716" s="6"/>
      <c r="DW716" s="6"/>
      <c r="DX716" s="6"/>
      <c r="DY716" s="6"/>
      <c r="DZ716" s="6"/>
      <c r="EA716" s="6"/>
      <c r="EB716" s="6"/>
      <c r="EC716" s="6"/>
      <c r="ED716" s="6"/>
      <c r="EE716" s="6"/>
      <c r="EF716" s="6"/>
    </row>
    <row r="717" spans="14:136"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  <c r="BY717" s="6"/>
      <c r="BZ717" s="6"/>
      <c r="CA717" s="6"/>
      <c r="CB717" s="6"/>
      <c r="CC717" s="6"/>
      <c r="CD717" s="6"/>
      <c r="CE717" s="6"/>
      <c r="CF717" s="6"/>
      <c r="CG717" s="6"/>
      <c r="CH717" s="6"/>
      <c r="CI717" s="6"/>
      <c r="CJ717" s="6"/>
      <c r="CK717" s="6"/>
      <c r="CL717" s="6"/>
      <c r="CM717" s="6"/>
      <c r="CN717" s="6"/>
      <c r="CO717" s="6"/>
      <c r="CP717" s="6"/>
      <c r="CQ717" s="6"/>
      <c r="CR717" s="6"/>
      <c r="CS717" s="6"/>
      <c r="CT717" s="6"/>
      <c r="CU717" s="6"/>
      <c r="CV717" s="6"/>
      <c r="CW717" s="6"/>
      <c r="CX717" s="6"/>
      <c r="CY717" s="6"/>
      <c r="CZ717" s="6"/>
      <c r="DA717" s="6"/>
      <c r="DB717" s="6"/>
      <c r="DC717" s="6"/>
      <c r="DD717" s="6"/>
      <c r="DE717" s="6"/>
      <c r="DF717" s="6"/>
      <c r="DG717" s="6"/>
      <c r="DH717" s="6"/>
      <c r="DI717" s="6"/>
      <c r="DJ717" s="6"/>
      <c r="DK717" s="6"/>
      <c r="DL717" s="6"/>
      <c r="DM717" s="6"/>
      <c r="DN717" s="6"/>
      <c r="DO717" s="6"/>
      <c r="DP717" s="6"/>
      <c r="DQ717" s="6"/>
      <c r="DR717" s="6"/>
      <c r="DS717" s="6"/>
      <c r="DT717" s="6"/>
      <c r="DU717" s="6"/>
      <c r="DV717" s="6"/>
      <c r="DW717" s="6"/>
      <c r="DX717" s="6"/>
      <c r="DY717" s="6"/>
      <c r="DZ717" s="6"/>
      <c r="EA717" s="6"/>
      <c r="EB717" s="6"/>
      <c r="EC717" s="6"/>
      <c r="ED717" s="6"/>
      <c r="EE717" s="6"/>
      <c r="EF717" s="6"/>
    </row>
    <row r="718" spans="14:136"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  <c r="BT718" s="6"/>
      <c r="BU718" s="6"/>
      <c r="BV718" s="6"/>
      <c r="BW718" s="6"/>
      <c r="BX718" s="6"/>
      <c r="BY718" s="6"/>
      <c r="BZ718" s="6"/>
      <c r="CA718" s="6"/>
      <c r="CB718" s="6"/>
      <c r="CC718" s="6"/>
      <c r="CD718" s="6"/>
      <c r="CE718" s="6"/>
      <c r="CF718" s="6"/>
      <c r="CG718" s="6"/>
      <c r="CH718" s="6"/>
      <c r="CI718" s="6"/>
      <c r="CJ718" s="6"/>
      <c r="CK718" s="6"/>
      <c r="CL718" s="6"/>
      <c r="CM718" s="6"/>
      <c r="CN718" s="6"/>
      <c r="CO718" s="6"/>
      <c r="CP718" s="6"/>
      <c r="CQ718" s="6"/>
      <c r="CR718" s="6"/>
      <c r="CS718" s="6"/>
      <c r="CT718" s="6"/>
      <c r="CU718" s="6"/>
      <c r="CV718" s="6"/>
      <c r="CW718" s="6"/>
      <c r="CX718" s="6"/>
      <c r="CY718" s="6"/>
      <c r="CZ718" s="6"/>
      <c r="DA718" s="6"/>
      <c r="DB718" s="6"/>
      <c r="DC718" s="6"/>
      <c r="DD718" s="6"/>
      <c r="DE718" s="6"/>
      <c r="DF718" s="6"/>
      <c r="DG718" s="6"/>
      <c r="DH718" s="6"/>
      <c r="DI718" s="6"/>
      <c r="DJ718" s="6"/>
      <c r="DK718" s="6"/>
      <c r="DL718" s="6"/>
      <c r="DM718" s="6"/>
      <c r="DN718" s="6"/>
      <c r="DO718" s="6"/>
      <c r="DP718" s="6"/>
      <c r="DQ718" s="6"/>
      <c r="DR718" s="6"/>
      <c r="DS718" s="6"/>
      <c r="DT718" s="6"/>
      <c r="DU718" s="6"/>
      <c r="DV718" s="6"/>
      <c r="DW718" s="6"/>
      <c r="DX718" s="6"/>
      <c r="DY718" s="6"/>
      <c r="DZ718" s="6"/>
      <c r="EA718" s="6"/>
      <c r="EB718" s="6"/>
      <c r="EC718" s="6"/>
      <c r="ED718" s="6"/>
      <c r="EE718" s="6"/>
      <c r="EF718" s="6"/>
    </row>
    <row r="719" spans="14:136"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  <c r="BT719" s="6"/>
      <c r="BU719" s="6"/>
      <c r="BV719" s="6"/>
      <c r="BW719" s="6"/>
      <c r="BX719" s="6"/>
      <c r="BY719" s="6"/>
      <c r="BZ719" s="6"/>
      <c r="CA719" s="6"/>
      <c r="CB719" s="6"/>
      <c r="CC719" s="6"/>
      <c r="CD719" s="6"/>
      <c r="CE719" s="6"/>
      <c r="CF719" s="6"/>
      <c r="CG719" s="6"/>
      <c r="CH719" s="6"/>
      <c r="CI719" s="6"/>
      <c r="CJ719" s="6"/>
      <c r="CK719" s="6"/>
      <c r="CL719" s="6"/>
      <c r="CM719" s="6"/>
      <c r="CN719" s="6"/>
      <c r="CO719" s="6"/>
      <c r="CP719" s="6"/>
      <c r="CQ719" s="6"/>
      <c r="CR719" s="6"/>
      <c r="CS719" s="6"/>
      <c r="CT719" s="6"/>
      <c r="CU719" s="6"/>
      <c r="CV719" s="6"/>
      <c r="CW719" s="6"/>
      <c r="CX719" s="6"/>
      <c r="CY719" s="6"/>
      <c r="CZ719" s="6"/>
      <c r="DA719" s="6"/>
      <c r="DB719" s="6"/>
      <c r="DC719" s="6"/>
      <c r="DD719" s="6"/>
      <c r="DE719" s="6"/>
      <c r="DF719" s="6"/>
      <c r="DG719" s="6"/>
      <c r="DH719" s="6"/>
      <c r="DI719" s="6"/>
      <c r="DJ719" s="6"/>
      <c r="DK719" s="6"/>
      <c r="DL719" s="6"/>
      <c r="DM719" s="6"/>
      <c r="DN719" s="6"/>
      <c r="DO719" s="6"/>
      <c r="DP719" s="6"/>
      <c r="DQ719" s="6"/>
      <c r="DR719" s="6"/>
      <c r="DS719" s="6"/>
      <c r="DT719" s="6"/>
      <c r="DU719" s="6"/>
      <c r="DV719" s="6"/>
      <c r="DW719" s="6"/>
      <c r="DX719" s="6"/>
      <c r="DY719" s="6"/>
      <c r="DZ719" s="6"/>
      <c r="EA719" s="6"/>
      <c r="EB719" s="6"/>
      <c r="EC719" s="6"/>
      <c r="ED719" s="6"/>
      <c r="EE719" s="6"/>
      <c r="EF719" s="6"/>
    </row>
    <row r="720" spans="14:136"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  <c r="BU720" s="6"/>
      <c r="BV720" s="6"/>
      <c r="BW720" s="6"/>
      <c r="BX720" s="6"/>
      <c r="BY720" s="6"/>
      <c r="BZ720" s="6"/>
      <c r="CA720" s="6"/>
      <c r="CB720" s="6"/>
      <c r="CC720" s="6"/>
      <c r="CD720" s="6"/>
      <c r="CE720" s="6"/>
      <c r="CF720" s="6"/>
      <c r="CG720" s="6"/>
      <c r="CH720" s="6"/>
      <c r="CI720" s="6"/>
      <c r="CJ720" s="6"/>
      <c r="CK720" s="6"/>
      <c r="CL720" s="6"/>
      <c r="CM720" s="6"/>
      <c r="CN720" s="6"/>
      <c r="CO720" s="6"/>
      <c r="CP720" s="6"/>
      <c r="CQ720" s="6"/>
      <c r="CR720" s="6"/>
      <c r="CS720" s="6"/>
      <c r="CT720" s="6"/>
      <c r="CU720" s="6"/>
      <c r="CV720" s="6"/>
      <c r="CW720" s="6"/>
      <c r="CX720" s="6"/>
      <c r="CY720" s="6"/>
      <c r="CZ720" s="6"/>
      <c r="DA720" s="6"/>
      <c r="DB720" s="6"/>
      <c r="DC720" s="6"/>
      <c r="DD720" s="6"/>
      <c r="DE720" s="6"/>
      <c r="DF720" s="6"/>
      <c r="DG720" s="6"/>
      <c r="DH720" s="6"/>
      <c r="DI720" s="6"/>
      <c r="DJ720" s="6"/>
      <c r="DK720" s="6"/>
      <c r="DL720" s="6"/>
      <c r="DM720" s="6"/>
      <c r="DN720" s="6"/>
      <c r="DO720" s="6"/>
      <c r="DP720" s="6"/>
      <c r="DQ720" s="6"/>
      <c r="DR720" s="6"/>
      <c r="DS720" s="6"/>
      <c r="DT720" s="6"/>
      <c r="DU720" s="6"/>
      <c r="DV720" s="6"/>
      <c r="DW720" s="6"/>
      <c r="DX720" s="6"/>
      <c r="DY720" s="6"/>
      <c r="DZ720" s="6"/>
      <c r="EA720" s="6"/>
      <c r="EB720" s="6"/>
      <c r="EC720" s="6"/>
      <c r="ED720" s="6"/>
      <c r="EE720" s="6"/>
      <c r="EF720" s="6"/>
    </row>
    <row r="721" spans="1:136"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  <c r="BU721" s="6"/>
      <c r="BV721" s="6"/>
      <c r="BW721" s="6"/>
      <c r="BX721" s="6"/>
      <c r="BY721" s="6"/>
      <c r="BZ721" s="6"/>
      <c r="CA721" s="6"/>
      <c r="CB721" s="6"/>
      <c r="CC721" s="6"/>
      <c r="CD721" s="6"/>
      <c r="CE721" s="6"/>
      <c r="CF721" s="6"/>
      <c r="CG721" s="6"/>
      <c r="CH721" s="6"/>
      <c r="CI721" s="6"/>
      <c r="CJ721" s="6"/>
      <c r="CK721" s="6"/>
      <c r="CL721" s="6"/>
      <c r="CM721" s="6"/>
      <c r="CN721" s="6"/>
      <c r="CO721" s="6"/>
      <c r="CP721" s="6"/>
      <c r="CQ721" s="6"/>
      <c r="CR721" s="6"/>
      <c r="CS721" s="6"/>
      <c r="CT721" s="6"/>
      <c r="CU721" s="6"/>
      <c r="CV721" s="6"/>
      <c r="CW721" s="6"/>
      <c r="CX721" s="6"/>
      <c r="CY721" s="6"/>
      <c r="CZ721" s="6"/>
      <c r="DA721" s="6"/>
      <c r="DB721" s="6"/>
      <c r="DC721" s="6"/>
      <c r="DD721" s="6"/>
      <c r="DE721" s="6"/>
      <c r="DF721" s="6"/>
      <c r="DG721" s="6"/>
      <c r="DH721" s="6"/>
      <c r="DI721" s="6"/>
      <c r="DJ721" s="6"/>
      <c r="DK721" s="6"/>
      <c r="DL721" s="6"/>
      <c r="DM721" s="6"/>
      <c r="DN721" s="6"/>
      <c r="DO721" s="6"/>
      <c r="DP721" s="6"/>
      <c r="DQ721" s="6"/>
      <c r="DR721" s="6"/>
      <c r="DS721" s="6"/>
      <c r="DT721" s="6"/>
      <c r="DU721" s="6"/>
      <c r="DV721" s="6"/>
      <c r="DW721" s="6"/>
      <c r="DX721" s="6"/>
      <c r="DY721" s="6"/>
      <c r="DZ721" s="6"/>
      <c r="EA721" s="6"/>
      <c r="EB721" s="6"/>
      <c r="EC721" s="6"/>
      <c r="ED721" s="6"/>
      <c r="EE721" s="6"/>
      <c r="EF721" s="6"/>
    </row>
    <row r="722" spans="1:136"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6"/>
      <c r="CA722" s="6"/>
      <c r="CB722" s="6"/>
      <c r="CC722" s="6"/>
      <c r="CD722" s="6"/>
      <c r="CE722" s="6"/>
      <c r="CF722" s="6"/>
      <c r="CG722" s="6"/>
      <c r="CH722" s="6"/>
      <c r="CI722" s="6"/>
      <c r="CJ722" s="6"/>
      <c r="CK722" s="6"/>
      <c r="CL722" s="6"/>
      <c r="CM722" s="6"/>
      <c r="CN722" s="6"/>
      <c r="CO722" s="6"/>
      <c r="CP722" s="6"/>
      <c r="CQ722" s="6"/>
      <c r="CR722" s="6"/>
      <c r="CS722" s="6"/>
      <c r="CT722" s="6"/>
      <c r="CU722" s="6"/>
      <c r="CV722" s="6"/>
      <c r="CW722" s="6"/>
      <c r="CX722" s="6"/>
      <c r="CY722" s="6"/>
      <c r="CZ722" s="6"/>
      <c r="DA722" s="6"/>
      <c r="DB722" s="6"/>
      <c r="DC722" s="6"/>
      <c r="DD722" s="6"/>
      <c r="DE722" s="6"/>
      <c r="DF722" s="6"/>
      <c r="DG722" s="6"/>
      <c r="DH722" s="6"/>
      <c r="DI722" s="6"/>
      <c r="DJ722" s="6"/>
      <c r="DK722" s="6"/>
      <c r="DL722" s="6"/>
      <c r="DM722" s="6"/>
      <c r="DN722" s="6"/>
      <c r="DO722" s="6"/>
      <c r="DP722" s="6"/>
      <c r="DQ722" s="6"/>
      <c r="DR722" s="6"/>
      <c r="DS722" s="6"/>
      <c r="DT722" s="6"/>
      <c r="DU722" s="6"/>
      <c r="DV722" s="6"/>
      <c r="DW722" s="6"/>
      <c r="DX722" s="6"/>
      <c r="DY722" s="6"/>
      <c r="DZ722" s="6"/>
      <c r="EA722" s="6"/>
      <c r="EB722" s="6"/>
      <c r="EC722" s="6"/>
      <c r="ED722" s="6"/>
      <c r="EE722" s="6"/>
      <c r="EF722" s="6"/>
    </row>
    <row r="723" spans="1:136"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  <c r="BU723" s="6"/>
      <c r="BV723" s="6"/>
      <c r="BW723" s="6"/>
      <c r="BX723" s="6"/>
      <c r="BY723" s="6"/>
      <c r="BZ723" s="6"/>
      <c r="CA723" s="6"/>
      <c r="CB723" s="6"/>
      <c r="CC723" s="6"/>
      <c r="CD723" s="6"/>
      <c r="CE723" s="6"/>
      <c r="CF723" s="6"/>
      <c r="CG723" s="6"/>
      <c r="CH723" s="6"/>
      <c r="CI723" s="6"/>
      <c r="CJ723" s="6"/>
      <c r="CK723" s="6"/>
      <c r="CL723" s="6"/>
      <c r="CM723" s="6"/>
      <c r="CN723" s="6"/>
      <c r="CO723" s="6"/>
      <c r="CP723" s="6"/>
      <c r="CQ723" s="6"/>
      <c r="CR723" s="6"/>
      <c r="CS723" s="6"/>
      <c r="CT723" s="6"/>
      <c r="CU723" s="6"/>
      <c r="CV723" s="6"/>
      <c r="CW723" s="6"/>
      <c r="CX723" s="6"/>
      <c r="CY723" s="6"/>
      <c r="CZ723" s="6"/>
      <c r="DA723" s="6"/>
      <c r="DB723" s="6"/>
      <c r="DC723" s="6"/>
      <c r="DD723" s="6"/>
      <c r="DE723" s="6"/>
      <c r="DF723" s="6"/>
      <c r="DG723" s="6"/>
      <c r="DH723" s="6"/>
      <c r="DI723" s="6"/>
      <c r="DJ723" s="6"/>
      <c r="DK723" s="6"/>
      <c r="DL723" s="6"/>
      <c r="DM723" s="6"/>
      <c r="DN723" s="6"/>
      <c r="DO723" s="6"/>
      <c r="DP723" s="6"/>
      <c r="DQ723" s="6"/>
      <c r="DR723" s="6"/>
      <c r="DS723" s="6"/>
      <c r="DT723" s="6"/>
      <c r="DU723" s="6"/>
      <c r="DV723" s="6"/>
      <c r="DW723" s="6"/>
      <c r="DX723" s="6"/>
      <c r="DY723" s="6"/>
      <c r="DZ723" s="6"/>
      <c r="EA723" s="6"/>
      <c r="EB723" s="6"/>
      <c r="EC723" s="6"/>
      <c r="ED723" s="6"/>
      <c r="EE723" s="6"/>
      <c r="EF723" s="6"/>
    </row>
    <row r="724" spans="1:136"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  <c r="BY724" s="6"/>
      <c r="BZ724" s="6"/>
      <c r="CA724" s="6"/>
      <c r="CB724" s="6"/>
      <c r="CC724" s="6"/>
      <c r="CD724" s="6"/>
      <c r="CE724" s="6"/>
      <c r="CF724" s="6"/>
      <c r="CG724" s="6"/>
      <c r="CH724" s="6"/>
      <c r="CI724" s="6"/>
      <c r="CJ724" s="6"/>
      <c r="CK724" s="6"/>
      <c r="CL724" s="6"/>
      <c r="CM724" s="6"/>
      <c r="CN724" s="6"/>
      <c r="CO724" s="6"/>
      <c r="CP724" s="6"/>
      <c r="CQ724" s="6"/>
      <c r="CR724" s="6"/>
      <c r="CS724" s="6"/>
      <c r="CT724" s="6"/>
      <c r="CU724" s="6"/>
      <c r="CV724" s="6"/>
      <c r="CW724" s="6"/>
      <c r="CX724" s="6"/>
      <c r="CY724" s="6"/>
      <c r="CZ724" s="6"/>
      <c r="DA724" s="6"/>
      <c r="DB724" s="6"/>
      <c r="DC724" s="6"/>
      <c r="DD724" s="6"/>
      <c r="DE724" s="6"/>
      <c r="DF724" s="6"/>
      <c r="DG724" s="6"/>
      <c r="DH724" s="6"/>
      <c r="DI724" s="6"/>
      <c r="DJ724" s="6"/>
      <c r="DK724" s="6"/>
      <c r="DL724" s="6"/>
      <c r="DM724" s="6"/>
      <c r="DN724" s="6"/>
      <c r="DO724" s="6"/>
      <c r="DP724" s="6"/>
      <c r="DQ724" s="6"/>
      <c r="DR724" s="6"/>
      <c r="DS724" s="6"/>
      <c r="DT724" s="6"/>
      <c r="DU724" s="6"/>
      <c r="DV724" s="6"/>
      <c r="DW724" s="6"/>
      <c r="DX724" s="6"/>
      <c r="DY724" s="6"/>
      <c r="DZ724" s="6"/>
      <c r="EA724" s="6"/>
      <c r="EB724" s="6"/>
      <c r="EC724" s="6"/>
      <c r="ED724" s="6"/>
      <c r="EE724" s="6"/>
      <c r="EF724" s="6"/>
    </row>
    <row r="725" spans="1:136"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  <c r="BU725" s="6"/>
      <c r="BV725" s="6"/>
      <c r="BW725" s="6"/>
      <c r="BX725" s="6"/>
      <c r="BY725" s="6"/>
      <c r="BZ725" s="6"/>
      <c r="CA725" s="6"/>
      <c r="CB725" s="6"/>
      <c r="CC725" s="6"/>
      <c r="CD725" s="6"/>
      <c r="CE725" s="6"/>
      <c r="CF725" s="6"/>
      <c r="CG725" s="6"/>
      <c r="CH725" s="6"/>
      <c r="CI725" s="6"/>
      <c r="CJ725" s="6"/>
      <c r="CK725" s="6"/>
      <c r="CL725" s="6"/>
      <c r="CM725" s="6"/>
      <c r="CN725" s="6"/>
      <c r="CO725" s="6"/>
      <c r="CP725" s="6"/>
      <c r="CQ725" s="6"/>
      <c r="CR725" s="6"/>
      <c r="CS725" s="6"/>
      <c r="CT725" s="6"/>
      <c r="CU725" s="6"/>
      <c r="CV725" s="6"/>
      <c r="CW725" s="6"/>
      <c r="CX725" s="6"/>
      <c r="CY725" s="6"/>
      <c r="CZ725" s="6"/>
      <c r="DA725" s="6"/>
      <c r="DB725" s="6"/>
      <c r="DC725" s="6"/>
      <c r="DD725" s="6"/>
      <c r="DE725" s="6"/>
      <c r="DF725" s="6"/>
      <c r="DG725" s="6"/>
      <c r="DH725" s="6"/>
      <c r="DI725" s="6"/>
      <c r="DJ725" s="6"/>
      <c r="DK725" s="6"/>
      <c r="DL725" s="6"/>
      <c r="DM725" s="6"/>
      <c r="DN725" s="6"/>
      <c r="DO725" s="6"/>
      <c r="DP725" s="6"/>
      <c r="DQ725" s="6"/>
      <c r="DR725" s="6"/>
      <c r="DS725" s="6"/>
      <c r="DT725" s="6"/>
      <c r="DU725" s="6"/>
      <c r="DV725" s="6"/>
      <c r="DW725" s="6"/>
      <c r="DX725" s="6"/>
      <c r="DY725" s="6"/>
      <c r="DZ725" s="6"/>
      <c r="EA725" s="6"/>
      <c r="EB725" s="6"/>
      <c r="EC725" s="6"/>
      <c r="ED725" s="6"/>
      <c r="EE725" s="6"/>
      <c r="EF725" s="6"/>
    </row>
    <row r="726" spans="1:136"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  <c r="BU726" s="6"/>
      <c r="BV726" s="6"/>
      <c r="BW726" s="6"/>
      <c r="BX726" s="6"/>
      <c r="BY726" s="6"/>
      <c r="BZ726" s="6"/>
      <c r="CA726" s="6"/>
      <c r="CB726" s="6"/>
      <c r="CC726" s="6"/>
      <c r="CD726" s="6"/>
      <c r="CE726" s="6"/>
      <c r="CF726" s="6"/>
      <c r="CG726" s="6"/>
      <c r="CH726" s="6"/>
      <c r="CI726" s="6"/>
      <c r="CJ726" s="6"/>
      <c r="CK726" s="6"/>
      <c r="CL726" s="6"/>
      <c r="CM726" s="6"/>
      <c r="CN726" s="6"/>
      <c r="CO726" s="6"/>
      <c r="CP726" s="6"/>
      <c r="CQ726" s="6"/>
      <c r="CR726" s="6"/>
      <c r="CS726" s="6"/>
      <c r="CT726" s="6"/>
      <c r="CU726" s="6"/>
      <c r="CV726" s="6"/>
      <c r="CW726" s="6"/>
      <c r="CX726" s="6"/>
      <c r="CY726" s="6"/>
      <c r="CZ726" s="6"/>
      <c r="DA726" s="6"/>
      <c r="DB726" s="6"/>
      <c r="DC726" s="6"/>
      <c r="DD726" s="6"/>
      <c r="DE726" s="6"/>
      <c r="DF726" s="6"/>
      <c r="DG726" s="6"/>
      <c r="DH726" s="6"/>
      <c r="DI726" s="6"/>
      <c r="DJ726" s="6"/>
      <c r="DK726" s="6"/>
      <c r="DL726" s="6"/>
      <c r="DM726" s="6"/>
      <c r="DN726" s="6"/>
      <c r="DO726" s="6"/>
      <c r="DP726" s="6"/>
      <c r="DQ726" s="6"/>
      <c r="DR726" s="6"/>
      <c r="DS726" s="6"/>
      <c r="DT726" s="6"/>
      <c r="DU726" s="6"/>
      <c r="DV726" s="6"/>
      <c r="DW726" s="6"/>
      <c r="DX726" s="6"/>
      <c r="DY726" s="6"/>
      <c r="DZ726" s="6"/>
      <c r="EA726" s="6"/>
      <c r="EB726" s="6"/>
      <c r="EC726" s="6"/>
      <c r="ED726" s="6"/>
      <c r="EE726" s="6"/>
      <c r="EF726" s="6"/>
    </row>
    <row r="727" spans="1:136" s="26" customFormat="1">
      <c r="A727" s="1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1"/>
      <c r="N727" s="6"/>
      <c r="O727" s="6"/>
      <c r="P727" s="6"/>
      <c r="Q727" s="6"/>
      <c r="R727" s="6"/>
      <c r="S727" s="6"/>
      <c r="T727" s="6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  <c r="AP727" s="27"/>
      <c r="AQ727" s="27"/>
      <c r="AR727" s="27"/>
      <c r="AS727" s="27"/>
      <c r="AT727" s="27"/>
      <c r="AU727" s="27"/>
      <c r="AV727" s="27"/>
      <c r="AW727" s="27"/>
      <c r="AX727" s="27"/>
      <c r="AY727" s="27"/>
      <c r="AZ727" s="27"/>
      <c r="BA727" s="27"/>
      <c r="BB727" s="27"/>
      <c r="BC727" s="27"/>
      <c r="BD727" s="27"/>
      <c r="BE727" s="27"/>
      <c r="BF727" s="27"/>
      <c r="BG727" s="27"/>
      <c r="BH727" s="27"/>
      <c r="BI727" s="27"/>
      <c r="BJ727" s="27"/>
      <c r="BK727" s="27"/>
      <c r="BL727" s="27"/>
      <c r="BM727" s="27"/>
      <c r="BN727" s="27"/>
      <c r="BO727" s="27"/>
      <c r="BP727" s="27"/>
      <c r="BQ727" s="27"/>
      <c r="BR727" s="27"/>
      <c r="BS727" s="27"/>
      <c r="BT727" s="27"/>
      <c r="BU727" s="27"/>
      <c r="BV727" s="27"/>
      <c r="BW727" s="27"/>
      <c r="BX727" s="27"/>
      <c r="BY727" s="27"/>
      <c r="BZ727" s="27"/>
      <c r="CA727" s="27"/>
      <c r="CB727" s="27"/>
      <c r="CC727" s="27"/>
      <c r="CD727" s="27"/>
      <c r="CE727" s="27"/>
      <c r="CF727" s="27"/>
      <c r="CG727" s="27"/>
      <c r="CH727" s="27"/>
      <c r="CI727" s="27"/>
      <c r="CJ727" s="27"/>
      <c r="CK727" s="27"/>
      <c r="CL727" s="27"/>
      <c r="CM727" s="27"/>
      <c r="CN727" s="27"/>
      <c r="CO727" s="27"/>
      <c r="CP727" s="27"/>
      <c r="CQ727" s="27"/>
      <c r="CR727" s="27"/>
      <c r="CS727" s="27"/>
      <c r="CT727" s="27"/>
      <c r="CU727" s="27"/>
      <c r="CV727" s="27"/>
      <c r="CW727" s="27"/>
      <c r="CX727" s="27"/>
      <c r="CY727" s="27"/>
      <c r="CZ727" s="27"/>
      <c r="DA727" s="27"/>
      <c r="DB727" s="27"/>
      <c r="DC727" s="27"/>
      <c r="DD727" s="27"/>
      <c r="DE727" s="27"/>
      <c r="DF727" s="27"/>
      <c r="DG727" s="27"/>
      <c r="DH727" s="27"/>
      <c r="DI727" s="27"/>
      <c r="DJ727" s="27"/>
      <c r="DK727" s="27"/>
      <c r="DL727" s="27"/>
      <c r="DM727" s="27"/>
      <c r="DN727" s="27"/>
      <c r="DO727" s="27"/>
      <c r="DP727" s="27"/>
      <c r="DQ727" s="27"/>
      <c r="DR727" s="27"/>
      <c r="DS727" s="27"/>
      <c r="DT727" s="27"/>
      <c r="DU727" s="27"/>
      <c r="DV727" s="27"/>
      <c r="DW727" s="27"/>
      <c r="DX727" s="27"/>
      <c r="DY727" s="27"/>
      <c r="DZ727" s="27"/>
      <c r="EA727" s="27"/>
      <c r="EB727" s="27"/>
      <c r="EC727" s="27"/>
      <c r="ED727" s="27"/>
      <c r="EE727" s="27"/>
      <c r="EF727" s="27"/>
    </row>
    <row r="728" spans="1:136">
      <c r="M728" s="26"/>
      <c r="N728" s="27"/>
      <c r="O728" s="27"/>
      <c r="P728" s="27"/>
      <c r="Q728" s="27"/>
      <c r="R728" s="27"/>
      <c r="S728" s="27"/>
      <c r="T728" s="27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6"/>
      <c r="BW728" s="6"/>
      <c r="BX728" s="6"/>
      <c r="BY728" s="6"/>
      <c r="BZ728" s="6"/>
      <c r="CA728" s="6"/>
      <c r="CB728" s="6"/>
      <c r="CC728" s="6"/>
      <c r="CD728" s="6"/>
      <c r="CE728" s="6"/>
      <c r="CF728" s="6"/>
      <c r="CG728" s="6"/>
      <c r="CH728" s="6"/>
      <c r="CI728" s="6"/>
      <c r="CJ728" s="6"/>
      <c r="CK728" s="6"/>
      <c r="CL728" s="6"/>
      <c r="CM728" s="6"/>
      <c r="CN728" s="6"/>
      <c r="CO728" s="6"/>
      <c r="CP728" s="6"/>
      <c r="CQ728" s="6"/>
      <c r="CR728" s="6"/>
      <c r="CS728" s="6"/>
      <c r="CT728" s="6"/>
      <c r="CU728" s="6"/>
      <c r="CV728" s="6"/>
      <c r="CW728" s="6"/>
      <c r="CX728" s="6"/>
      <c r="CY728" s="6"/>
      <c r="CZ728" s="6"/>
      <c r="DA728" s="6"/>
      <c r="DB728" s="6"/>
      <c r="DC728" s="6"/>
      <c r="DD728" s="6"/>
      <c r="DE728" s="6"/>
      <c r="DF728" s="6"/>
      <c r="DG728" s="6"/>
      <c r="DH728" s="6"/>
      <c r="DI728" s="6"/>
      <c r="DJ728" s="6"/>
      <c r="DK728" s="6"/>
      <c r="DL728" s="6"/>
      <c r="DM728" s="6"/>
      <c r="DN728" s="6"/>
      <c r="DO728" s="6"/>
      <c r="DP728" s="6"/>
      <c r="DQ728" s="6"/>
      <c r="DR728" s="6"/>
      <c r="DS728" s="6"/>
      <c r="DT728" s="6"/>
      <c r="DU728" s="6"/>
      <c r="DV728" s="6"/>
      <c r="DW728" s="6"/>
      <c r="DX728" s="6"/>
      <c r="DY728" s="6"/>
      <c r="DZ728" s="6"/>
      <c r="EA728" s="6"/>
      <c r="EB728" s="6"/>
      <c r="EC728" s="6"/>
      <c r="ED728" s="6"/>
      <c r="EE728" s="6"/>
      <c r="EF728" s="6"/>
    </row>
    <row r="729" spans="1:136"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  <c r="BU729" s="6"/>
      <c r="BV729" s="6"/>
      <c r="BW729" s="6"/>
      <c r="BX729" s="6"/>
      <c r="BY729" s="6"/>
      <c r="BZ729" s="6"/>
      <c r="CA729" s="6"/>
      <c r="CB729" s="6"/>
      <c r="CC729" s="6"/>
      <c r="CD729" s="6"/>
      <c r="CE729" s="6"/>
      <c r="CF729" s="6"/>
      <c r="CG729" s="6"/>
      <c r="CH729" s="6"/>
      <c r="CI729" s="6"/>
      <c r="CJ729" s="6"/>
      <c r="CK729" s="6"/>
      <c r="CL729" s="6"/>
      <c r="CM729" s="6"/>
      <c r="CN729" s="6"/>
      <c r="CO729" s="6"/>
      <c r="CP729" s="6"/>
      <c r="CQ729" s="6"/>
      <c r="CR729" s="6"/>
      <c r="CS729" s="6"/>
      <c r="CT729" s="6"/>
      <c r="CU729" s="6"/>
      <c r="CV729" s="6"/>
      <c r="CW729" s="6"/>
      <c r="CX729" s="6"/>
      <c r="CY729" s="6"/>
      <c r="CZ729" s="6"/>
      <c r="DA729" s="6"/>
      <c r="DB729" s="6"/>
      <c r="DC729" s="6"/>
      <c r="DD729" s="6"/>
      <c r="DE729" s="6"/>
      <c r="DF729" s="6"/>
      <c r="DG729" s="6"/>
      <c r="DH729" s="6"/>
      <c r="DI729" s="6"/>
      <c r="DJ729" s="6"/>
      <c r="DK729" s="6"/>
      <c r="DL729" s="6"/>
      <c r="DM729" s="6"/>
      <c r="DN729" s="6"/>
      <c r="DO729" s="6"/>
      <c r="DP729" s="6"/>
      <c r="DQ729" s="6"/>
      <c r="DR729" s="6"/>
      <c r="DS729" s="6"/>
      <c r="DT729" s="6"/>
      <c r="DU729" s="6"/>
      <c r="DV729" s="6"/>
      <c r="DW729" s="6"/>
      <c r="DX729" s="6"/>
      <c r="DY729" s="6"/>
      <c r="DZ729" s="6"/>
      <c r="EA729" s="6"/>
      <c r="EB729" s="6"/>
      <c r="EC729" s="6"/>
      <c r="ED729" s="6"/>
      <c r="EE729" s="6"/>
      <c r="EF729" s="6"/>
    </row>
    <row r="730" spans="1:136"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  <c r="BT730" s="6"/>
      <c r="BU730" s="6"/>
      <c r="BV730" s="6"/>
      <c r="BW730" s="6"/>
      <c r="BX730" s="6"/>
      <c r="BY730" s="6"/>
      <c r="BZ730" s="6"/>
      <c r="CA730" s="6"/>
      <c r="CB730" s="6"/>
      <c r="CC730" s="6"/>
      <c r="CD730" s="6"/>
      <c r="CE730" s="6"/>
      <c r="CF730" s="6"/>
      <c r="CG730" s="6"/>
      <c r="CH730" s="6"/>
      <c r="CI730" s="6"/>
      <c r="CJ730" s="6"/>
      <c r="CK730" s="6"/>
      <c r="CL730" s="6"/>
      <c r="CM730" s="6"/>
      <c r="CN730" s="6"/>
      <c r="CO730" s="6"/>
      <c r="CP730" s="6"/>
      <c r="CQ730" s="6"/>
      <c r="CR730" s="6"/>
      <c r="CS730" s="6"/>
      <c r="CT730" s="6"/>
      <c r="CU730" s="6"/>
      <c r="CV730" s="6"/>
      <c r="CW730" s="6"/>
      <c r="CX730" s="6"/>
      <c r="CY730" s="6"/>
      <c r="CZ730" s="6"/>
      <c r="DA730" s="6"/>
      <c r="DB730" s="6"/>
      <c r="DC730" s="6"/>
      <c r="DD730" s="6"/>
      <c r="DE730" s="6"/>
      <c r="DF730" s="6"/>
      <c r="DG730" s="6"/>
      <c r="DH730" s="6"/>
      <c r="DI730" s="6"/>
      <c r="DJ730" s="6"/>
      <c r="DK730" s="6"/>
      <c r="DL730" s="6"/>
      <c r="DM730" s="6"/>
      <c r="DN730" s="6"/>
      <c r="DO730" s="6"/>
      <c r="DP730" s="6"/>
      <c r="DQ730" s="6"/>
      <c r="DR730" s="6"/>
      <c r="DS730" s="6"/>
      <c r="DT730" s="6"/>
      <c r="DU730" s="6"/>
      <c r="DV730" s="6"/>
      <c r="DW730" s="6"/>
      <c r="DX730" s="6"/>
      <c r="DY730" s="6"/>
      <c r="DZ730" s="6"/>
      <c r="EA730" s="6"/>
      <c r="EB730" s="6"/>
      <c r="EC730" s="6"/>
      <c r="ED730" s="6"/>
      <c r="EE730" s="6"/>
      <c r="EF730" s="6"/>
    </row>
    <row r="731" spans="1:136"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  <c r="BT731" s="6"/>
      <c r="BU731" s="6"/>
      <c r="BV731" s="6"/>
      <c r="BW731" s="6"/>
      <c r="BX731" s="6"/>
      <c r="BY731" s="6"/>
      <c r="BZ731" s="6"/>
      <c r="CA731" s="6"/>
      <c r="CB731" s="6"/>
      <c r="CC731" s="6"/>
      <c r="CD731" s="6"/>
      <c r="CE731" s="6"/>
      <c r="CF731" s="6"/>
      <c r="CG731" s="6"/>
      <c r="CH731" s="6"/>
      <c r="CI731" s="6"/>
      <c r="CJ731" s="6"/>
      <c r="CK731" s="6"/>
      <c r="CL731" s="6"/>
      <c r="CM731" s="6"/>
      <c r="CN731" s="6"/>
      <c r="CO731" s="6"/>
      <c r="CP731" s="6"/>
      <c r="CQ731" s="6"/>
      <c r="CR731" s="6"/>
      <c r="CS731" s="6"/>
      <c r="CT731" s="6"/>
      <c r="CU731" s="6"/>
      <c r="CV731" s="6"/>
      <c r="CW731" s="6"/>
      <c r="CX731" s="6"/>
      <c r="CY731" s="6"/>
      <c r="CZ731" s="6"/>
      <c r="DA731" s="6"/>
      <c r="DB731" s="6"/>
      <c r="DC731" s="6"/>
      <c r="DD731" s="6"/>
      <c r="DE731" s="6"/>
      <c r="DF731" s="6"/>
      <c r="DG731" s="6"/>
      <c r="DH731" s="6"/>
      <c r="DI731" s="6"/>
      <c r="DJ731" s="6"/>
      <c r="DK731" s="6"/>
      <c r="DL731" s="6"/>
      <c r="DM731" s="6"/>
      <c r="DN731" s="6"/>
      <c r="DO731" s="6"/>
      <c r="DP731" s="6"/>
      <c r="DQ731" s="6"/>
      <c r="DR731" s="6"/>
      <c r="DS731" s="6"/>
      <c r="DT731" s="6"/>
      <c r="DU731" s="6"/>
      <c r="DV731" s="6"/>
      <c r="DW731" s="6"/>
      <c r="DX731" s="6"/>
      <c r="DY731" s="6"/>
      <c r="DZ731" s="6"/>
      <c r="EA731" s="6"/>
      <c r="EB731" s="6"/>
      <c r="EC731" s="6"/>
      <c r="ED731" s="6"/>
      <c r="EE731" s="6"/>
      <c r="EF731" s="6"/>
    </row>
    <row r="732" spans="1:136"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  <c r="BT732" s="6"/>
      <c r="BU732" s="6"/>
      <c r="BV732" s="6"/>
      <c r="BW732" s="6"/>
      <c r="BX732" s="6"/>
      <c r="BY732" s="6"/>
      <c r="BZ732" s="6"/>
      <c r="CA732" s="6"/>
      <c r="CB732" s="6"/>
      <c r="CC732" s="6"/>
      <c r="CD732" s="6"/>
      <c r="CE732" s="6"/>
      <c r="CF732" s="6"/>
      <c r="CG732" s="6"/>
      <c r="CH732" s="6"/>
      <c r="CI732" s="6"/>
      <c r="CJ732" s="6"/>
      <c r="CK732" s="6"/>
      <c r="CL732" s="6"/>
      <c r="CM732" s="6"/>
      <c r="CN732" s="6"/>
      <c r="CO732" s="6"/>
      <c r="CP732" s="6"/>
      <c r="CQ732" s="6"/>
      <c r="CR732" s="6"/>
      <c r="CS732" s="6"/>
      <c r="CT732" s="6"/>
      <c r="CU732" s="6"/>
      <c r="CV732" s="6"/>
      <c r="CW732" s="6"/>
      <c r="CX732" s="6"/>
      <c r="CY732" s="6"/>
      <c r="CZ732" s="6"/>
      <c r="DA732" s="6"/>
      <c r="DB732" s="6"/>
      <c r="DC732" s="6"/>
      <c r="DD732" s="6"/>
      <c r="DE732" s="6"/>
      <c r="DF732" s="6"/>
      <c r="DG732" s="6"/>
      <c r="DH732" s="6"/>
      <c r="DI732" s="6"/>
      <c r="DJ732" s="6"/>
      <c r="DK732" s="6"/>
      <c r="DL732" s="6"/>
      <c r="DM732" s="6"/>
      <c r="DN732" s="6"/>
      <c r="DO732" s="6"/>
      <c r="DP732" s="6"/>
      <c r="DQ732" s="6"/>
      <c r="DR732" s="6"/>
      <c r="DS732" s="6"/>
      <c r="DT732" s="6"/>
      <c r="DU732" s="6"/>
      <c r="DV732" s="6"/>
      <c r="DW732" s="6"/>
      <c r="DX732" s="6"/>
      <c r="DY732" s="6"/>
      <c r="DZ732" s="6"/>
      <c r="EA732" s="6"/>
      <c r="EB732" s="6"/>
      <c r="EC732" s="6"/>
      <c r="ED732" s="6"/>
      <c r="EE732" s="6"/>
      <c r="EF732" s="6"/>
    </row>
    <row r="733" spans="1:136"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  <c r="BT733" s="6"/>
      <c r="BU733" s="6"/>
      <c r="BV733" s="6"/>
      <c r="BW733" s="6"/>
      <c r="BX733" s="6"/>
      <c r="BY733" s="6"/>
      <c r="BZ733" s="6"/>
      <c r="CA733" s="6"/>
      <c r="CB733" s="6"/>
      <c r="CC733" s="6"/>
      <c r="CD733" s="6"/>
      <c r="CE733" s="6"/>
      <c r="CF733" s="6"/>
      <c r="CG733" s="6"/>
      <c r="CH733" s="6"/>
      <c r="CI733" s="6"/>
      <c r="CJ733" s="6"/>
      <c r="CK733" s="6"/>
      <c r="CL733" s="6"/>
      <c r="CM733" s="6"/>
      <c r="CN733" s="6"/>
      <c r="CO733" s="6"/>
      <c r="CP733" s="6"/>
      <c r="CQ733" s="6"/>
      <c r="CR733" s="6"/>
      <c r="CS733" s="6"/>
      <c r="CT733" s="6"/>
      <c r="CU733" s="6"/>
      <c r="CV733" s="6"/>
      <c r="CW733" s="6"/>
      <c r="CX733" s="6"/>
      <c r="CY733" s="6"/>
      <c r="CZ733" s="6"/>
      <c r="DA733" s="6"/>
      <c r="DB733" s="6"/>
      <c r="DC733" s="6"/>
      <c r="DD733" s="6"/>
      <c r="DE733" s="6"/>
      <c r="DF733" s="6"/>
      <c r="DG733" s="6"/>
      <c r="DH733" s="6"/>
      <c r="DI733" s="6"/>
      <c r="DJ733" s="6"/>
      <c r="DK733" s="6"/>
      <c r="DL733" s="6"/>
      <c r="DM733" s="6"/>
      <c r="DN733" s="6"/>
      <c r="DO733" s="6"/>
      <c r="DP733" s="6"/>
      <c r="DQ733" s="6"/>
      <c r="DR733" s="6"/>
      <c r="DS733" s="6"/>
      <c r="DT733" s="6"/>
      <c r="DU733" s="6"/>
      <c r="DV733" s="6"/>
      <c r="DW733" s="6"/>
      <c r="DX733" s="6"/>
      <c r="DY733" s="6"/>
      <c r="DZ733" s="6"/>
      <c r="EA733" s="6"/>
      <c r="EB733" s="6"/>
      <c r="EC733" s="6"/>
      <c r="ED733" s="6"/>
      <c r="EE733" s="6"/>
      <c r="EF733" s="6"/>
    </row>
    <row r="734" spans="1:136"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  <c r="BO734" s="6"/>
      <c r="BP734" s="6"/>
      <c r="BQ734" s="6"/>
      <c r="BR734" s="6"/>
      <c r="BS734" s="6"/>
      <c r="BT734" s="6"/>
      <c r="BU734" s="6"/>
      <c r="BV734" s="6"/>
      <c r="BW734" s="6"/>
      <c r="BX734" s="6"/>
      <c r="BY734" s="6"/>
      <c r="BZ734" s="6"/>
      <c r="CA734" s="6"/>
      <c r="CB734" s="6"/>
      <c r="CC734" s="6"/>
      <c r="CD734" s="6"/>
      <c r="CE734" s="6"/>
      <c r="CF734" s="6"/>
      <c r="CG734" s="6"/>
      <c r="CH734" s="6"/>
      <c r="CI734" s="6"/>
      <c r="CJ734" s="6"/>
      <c r="CK734" s="6"/>
      <c r="CL734" s="6"/>
      <c r="CM734" s="6"/>
      <c r="CN734" s="6"/>
      <c r="CO734" s="6"/>
      <c r="CP734" s="6"/>
      <c r="CQ734" s="6"/>
      <c r="CR734" s="6"/>
      <c r="CS734" s="6"/>
      <c r="CT734" s="6"/>
      <c r="CU734" s="6"/>
      <c r="CV734" s="6"/>
      <c r="CW734" s="6"/>
      <c r="CX734" s="6"/>
      <c r="CY734" s="6"/>
      <c r="CZ734" s="6"/>
      <c r="DA734" s="6"/>
      <c r="DB734" s="6"/>
      <c r="DC734" s="6"/>
      <c r="DD734" s="6"/>
      <c r="DE734" s="6"/>
      <c r="DF734" s="6"/>
      <c r="DG734" s="6"/>
      <c r="DH734" s="6"/>
      <c r="DI734" s="6"/>
      <c r="DJ734" s="6"/>
      <c r="DK734" s="6"/>
      <c r="DL734" s="6"/>
      <c r="DM734" s="6"/>
      <c r="DN734" s="6"/>
      <c r="DO734" s="6"/>
      <c r="DP734" s="6"/>
      <c r="DQ734" s="6"/>
      <c r="DR734" s="6"/>
      <c r="DS734" s="6"/>
      <c r="DT734" s="6"/>
      <c r="DU734" s="6"/>
      <c r="DV734" s="6"/>
      <c r="DW734" s="6"/>
      <c r="DX734" s="6"/>
      <c r="DY734" s="6"/>
      <c r="DZ734" s="6"/>
      <c r="EA734" s="6"/>
      <c r="EB734" s="6"/>
      <c r="EC734" s="6"/>
      <c r="ED734" s="6"/>
      <c r="EE734" s="6"/>
      <c r="EF734" s="6"/>
    </row>
    <row r="735" spans="1:136"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  <c r="BO735" s="6"/>
      <c r="BP735" s="6"/>
      <c r="BQ735" s="6"/>
      <c r="BR735" s="6"/>
      <c r="BS735" s="6"/>
      <c r="BT735" s="6"/>
      <c r="BU735" s="6"/>
      <c r="BV735" s="6"/>
      <c r="BW735" s="6"/>
      <c r="BX735" s="6"/>
      <c r="BY735" s="6"/>
      <c r="BZ735" s="6"/>
      <c r="CA735" s="6"/>
      <c r="CB735" s="6"/>
      <c r="CC735" s="6"/>
      <c r="CD735" s="6"/>
      <c r="CE735" s="6"/>
      <c r="CF735" s="6"/>
      <c r="CG735" s="6"/>
      <c r="CH735" s="6"/>
      <c r="CI735" s="6"/>
      <c r="CJ735" s="6"/>
      <c r="CK735" s="6"/>
      <c r="CL735" s="6"/>
      <c r="CM735" s="6"/>
      <c r="CN735" s="6"/>
      <c r="CO735" s="6"/>
      <c r="CP735" s="6"/>
      <c r="CQ735" s="6"/>
      <c r="CR735" s="6"/>
      <c r="CS735" s="6"/>
      <c r="CT735" s="6"/>
      <c r="CU735" s="6"/>
      <c r="CV735" s="6"/>
      <c r="CW735" s="6"/>
      <c r="CX735" s="6"/>
      <c r="CY735" s="6"/>
      <c r="CZ735" s="6"/>
      <c r="DA735" s="6"/>
      <c r="DB735" s="6"/>
      <c r="DC735" s="6"/>
      <c r="DD735" s="6"/>
      <c r="DE735" s="6"/>
      <c r="DF735" s="6"/>
      <c r="DG735" s="6"/>
      <c r="DH735" s="6"/>
      <c r="DI735" s="6"/>
      <c r="DJ735" s="6"/>
      <c r="DK735" s="6"/>
      <c r="DL735" s="6"/>
      <c r="DM735" s="6"/>
      <c r="DN735" s="6"/>
      <c r="DO735" s="6"/>
      <c r="DP735" s="6"/>
      <c r="DQ735" s="6"/>
      <c r="DR735" s="6"/>
      <c r="DS735" s="6"/>
      <c r="DT735" s="6"/>
      <c r="DU735" s="6"/>
      <c r="DV735" s="6"/>
      <c r="DW735" s="6"/>
      <c r="DX735" s="6"/>
      <c r="DY735" s="6"/>
      <c r="DZ735" s="6"/>
      <c r="EA735" s="6"/>
      <c r="EB735" s="6"/>
      <c r="EC735" s="6"/>
      <c r="ED735" s="6"/>
      <c r="EE735" s="6"/>
      <c r="EF735" s="6"/>
    </row>
    <row r="736" spans="1:136"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  <c r="BP736" s="6"/>
      <c r="BQ736" s="6"/>
      <c r="BR736" s="6"/>
      <c r="BS736" s="6"/>
      <c r="BT736" s="6"/>
      <c r="BU736" s="6"/>
      <c r="BV736" s="6"/>
      <c r="BW736" s="6"/>
      <c r="BX736" s="6"/>
      <c r="BY736" s="6"/>
      <c r="BZ736" s="6"/>
      <c r="CA736" s="6"/>
      <c r="CB736" s="6"/>
      <c r="CC736" s="6"/>
      <c r="CD736" s="6"/>
      <c r="CE736" s="6"/>
      <c r="CF736" s="6"/>
      <c r="CG736" s="6"/>
      <c r="CH736" s="6"/>
      <c r="CI736" s="6"/>
      <c r="CJ736" s="6"/>
      <c r="CK736" s="6"/>
      <c r="CL736" s="6"/>
      <c r="CM736" s="6"/>
      <c r="CN736" s="6"/>
      <c r="CO736" s="6"/>
      <c r="CP736" s="6"/>
      <c r="CQ736" s="6"/>
      <c r="CR736" s="6"/>
      <c r="CS736" s="6"/>
      <c r="CT736" s="6"/>
      <c r="CU736" s="6"/>
      <c r="CV736" s="6"/>
      <c r="CW736" s="6"/>
      <c r="CX736" s="6"/>
      <c r="CY736" s="6"/>
      <c r="CZ736" s="6"/>
      <c r="DA736" s="6"/>
      <c r="DB736" s="6"/>
      <c r="DC736" s="6"/>
      <c r="DD736" s="6"/>
      <c r="DE736" s="6"/>
      <c r="DF736" s="6"/>
      <c r="DG736" s="6"/>
      <c r="DH736" s="6"/>
      <c r="DI736" s="6"/>
      <c r="DJ736" s="6"/>
      <c r="DK736" s="6"/>
      <c r="DL736" s="6"/>
      <c r="DM736" s="6"/>
      <c r="DN736" s="6"/>
      <c r="DO736" s="6"/>
      <c r="DP736" s="6"/>
      <c r="DQ736" s="6"/>
      <c r="DR736" s="6"/>
      <c r="DS736" s="6"/>
      <c r="DT736" s="6"/>
      <c r="DU736" s="6"/>
      <c r="DV736" s="6"/>
      <c r="DW736" s="6"/>
      <c r="DX736" s="6"/>
      <c r="DY736" s="6"/>
      <c r="DZ736" s="6"/>
      <c r="EA736" s="6"/>
      <c r="EB736" s="6"/>
      <c r="EC736" s="6"/>
      <c r="ED736" s="6"/>
      <c r="EE736" s="6"/>
      <c r="EF736" s="6"/>
    </row>
    <row r="737" spans="14:136"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  <c r="BO737" s="6"/>
      <c r="BP737" s="6"/>
      <c r="BQ737" s="6"/>
      <c r="BR737" s="6"/>
      <c r="BS737" s="6"/>
      <c r="BT737" s="6"/>
      <c r="BU737" s="6"/>
      <c r="BV737" s="6"/>
      <c r="BW737" s="6"/>
      <c r="BX737" s="6"/>
      <c r="BY737" s="6"/>
      <c r="BZ737" s="6"/>
      <c r="CA737" s="6"/>
      <c r="CB737" s="6"/>
      <c r="CC737" s="6"/>
      <c r="CD737" s="6"/>
      <c r="CE737" s="6"/>
      <c r="CF737" s="6"/>
      <c r="CG737" s="6"/>
      <c r="CH737" s="6"/>
      <c r="CI737" s="6"/>
      <c r="CJ737" s="6"/>
      <c r="CK737" s="6"/>
      <c r="CL737" s="6"/>
      <c r="CM737" s="6"/>
      <c r="CN737" s="6"/>
      <c r="CO737" s="6"/>
      <c r="CP737" s="6"/>
      <c r="CQ737" s="6"/>
      <c r="CR737" s="6"/>
      <c r="CS737" s="6"/>
      <c r="CT737" s="6"/>
      <c r="CU737" s="6"/>
      <c r="CV737" s="6"/>
      <c r="CW737" s="6"/>
      <c r="CX737" s="6"/>
      <c r="CY737" s="6"/>
      <c r="CZ737" s="6"/>
      <c r="DA737" s="6"/>
      <c r="DB737" s="6"/>
      <c r="DC737" s="6"/>
      <c r="DD737" s="6"/>
      <c r="DE737" s="6"/>
      <c r="DF737" s="6"/>
      <c r="DG737" s="6"/>
      <c r="DH737" s="6"/>
      <c r="DI737" s="6"/>
      <c r="DJ737" s="6"/>
      <c r="DK737" s="6"/>
      <c r="DL737" s="6"/>
      <c r="DM737" s="6"/>
      <c r="DN737" s="6"/>
      <c r="DO737" s="6"/>
      <c r="DP737" s="6"/>
      <c r="DQ737" s="6"/>
      <c r="DR737" s="6"/>
      <c r="DS737" s="6"/>
      <c r="DT737" s="6"/>
      <c r="DU737" s="6"/>
      <c r="DV737" s="6"/>
      <c r="DW737" s="6"/>
      <c r="DX737" s="6"/>
      <c r="DY737" s="6"/>
      <c r="DZ737" s="6"/>
      <c r="EA737" s="6"/>
      <c r="EB737" s="6"/>
      <c r="EC737" s="6"/>
      <c r="ED737" s="6"/>
      <c r="EE737" s="6"/>
      <c r="EF737" s="6"/>
    </row>
    <row r="738" spans="14:136"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  <c r="BT738" s="6"/>
      <c r="BU738" s="6"/>
      <c r="BV738" s="6"/>
      <c r="BW738" s="6"/>
      <c r="BX738" s="6"/>
      <c r="BY738" s="6"/>
      <c r="BZ738" s="6"/>
      <c r="CA738" s="6"/>
      <c r="CB738" s="6"/>
      <c r="CC738" s="6"/>
      <c r="CD738" s="6"/>
      <c r="CE738" s="6"/>
      <c r="CF738" s="6"/>
      <c r="CG738" s="6"/>
      <c r="CH738" s="6"/>
      <c r="CI738" s="6"/>
      <c r="CJ738" s="6"/>
      <c r="CK738" s="6"/>
      <c r="CL738" s="6"/>
      <c r="CM738" s="6"/>
      <c r="CN738" s="6"/>
      <c r="CO738" s="6"/>
      <c r="CP738" s="6"/>
      <c r="CQ738" s="6"/>
      <c r="CR738" s="6"/>
      <c r="CS738" s="6"/>
      <c r="CT738" s="6"/>
      <c r="CU738" s="6"/>
      <c r="CV738" s="6"/>
      <c r="CW738" s="6"/>
      <c r="CX738" s="6"/>
      <c r="CY738" s="6"/>
      <c r="CZ738" s="6"/>
      <c r="DA738" s="6"/>
      <c r="DB738" s="6"/>
      <c r="DC738" s="6"/>
      <c r="DD738" s="6"/>
      <c r="DE738" s="6"/>
      <c r="DF738" s="6"/>
      <c r="DG738" s="6"/>
      <c r="DH738" s="6"/>
      <c r="DI738" s="6"/>
      <c r="DJ738" s="6"/>
      <c r="DK738" s="6"/>
      <c r="DL738" s="6"/>
      <c r="DM738" s="6"/>
      <c r="DN738" s="6"/>
      <c r="DO738" s="6"/>
      <c r="DP738" s="6"/>
      <c r="DQ738" s="6"/>
      <c r="DR738" s="6"/>
      <c r="DS738" s="6"/>
      <c r="DT738" s="6"/>
      <c r="DU738" s="6"/>
      <c r="DV738" s="6"/>
      <c r="DW738" s="6"/>
      <c r="DX738" s="6"/>
      <c r="DY738" s="6"/>
      <c r="DZ738" s="6"/>
      <c r="EA738" s="6"/>
      <c r="EB738" s="6"/>
      <c r="EC738" s="6"/>
      <c r="ED738" s="6"/>
      <c r="EE738" s="6"/>
      <c r="EF738" s="6"/>
    </row>
    <row r="739" spans="14:136"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  <c r="BT739" s="6"/>
      <c r="BU739" s="6"/>
      <c r="BV739" s="6"/>
      <c r="BW739" s="6"/>
      <c r="BX739" s="6"/>
      <c r="BY739" s="6"/>
      <c r="BZ739" s="6"/>
      <c r="CA739" s="6"/>
      <c r="CB739" s="6"/>
      <c r="CC739" s="6"/>
      <c r="CD739" s="6"/>
      <c r="CE739" s="6"/>
      <c r="CF739" s="6"/>
      <c r="CG739" s="6"/>
      <c r="CH739" s="6"/>
      <c r="CI739" s="6"/>
      <c r="CJ739" s="6"/>
      <c r="CK739" s="6"/>
      <c r="CL739" s="6"/>
      <c r="CM739" s="6"/>
      <c r="CN739" s="6"/>
      <c r="CO739" s="6"/>
      <c r="CP739" s="6"/>
      <c r="CQ739" s="6"/>
      <c r="CR739" s="6"/>
      <c r="CS739" s="6"/>
      <c r="CT739" s="6"/>
      <c r="CU739" s="6"/>
      <c r="CV739" s="6"/>
      <c r="CW739" s="6"/>
      <c r="CX739" s="6"/>
      <c r="CY739" s="6"/>
      <c r="CZ739" s="6"/>
      <c r="DA739" s="6"/>
      <c r="DB739" s="6"/>
      <c r="DC739" s="6"/>
      <c r="DD739" s="6"/>
      <c r="DE739" s="6"/>
      <c r="DF739" s="6"/>
      <c r="DG739" s="6"/>
      <c r="DH739" s="6"/>
      <c r="DI739" s="6"/>
      <c r="DJ739" s="6"/>
      <c r="DK739" s="6"/>
      <c r="DL739" s="6"/>
      <c r="DM739" s="6"/>
      <c r="DN739" s="6"/>
      <c r="DO739" s="6"/>
      <c r="DP739" s="6"/>
      <c r="DQ739" s="6"/>
      <c r="DR739" s="6"/>
      <c r="DS739" s="6"/>
      <c r="DT739" s="6"/>
      <c r="DU739" s="6"/>
      <c r="DV739" s="6"/>
      <c r="DW739" s="6"/>
      <c r="DX739" s="6"/>
      <c r="DY739" s="6"/>
      <c r="DZ739" s="6"/>
      <c r="EA739" s="6"/>
      <c r="EB739" s="6"/>
      <c r="EC739" s="6"/>
      <c r="ED739" s="6"/>
      <c r="EE739" s="6"/>
      <c r="EF739" s="6"/>
    </row>
    <row r="740" spans="14:136"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  <c r="BT740" s="6"/>
      <c r="BU740" s="6"/>
      <c r="BV740" s="6"/>
      <c r="BW740" s="6"/>
      <c r="BX740" s="6"/>
      <c r="BY740" s="6"/>
      <c r="BZ740" s="6"/>
      <c r="CA740" s="6"/>
      <c r="CB740" s="6"/>
      <c r="CC740" s="6"/>
      <c r="CD740" s="6"/>
      <c r="CE740" s="6"/>
      <c r="CF740" s="6"/>
      <c r="CG740" s="6"/>
      <c r="CH740" s="6"/>
      <c r="CI740" s="6"/>
      <c r="CJ740" s="6"/>
      <c r="CK740" s="6"/>
      <c r="CL740" s="6"/>
      <c r="CM740" s="6"/>
      <c r="CN740" s="6"/>
      <c r="CO740" s="6"/>
      <c r="CP740" s="6"/>
      <c r="CQ740" s="6"/>
      <c r="CR740" s="6"/>
      <c r="CS740" s="6"/>
      <c r="CT740" s="6"/>
      <c r="CU740" s="6"/>
      <c r="CV740" s="6"/>
      <c r="CW740" s="6"/>
      <c r="CX740" s="6"/>
      <c r="CY740" s="6"/>
      <c r="CZ740" s="6"/>
      <c r="DA740" s="6"/>
      <c r="DB740" s="6"/>
      <c r="DC740" s="6"/>
      <c r="DD740" s="6"/>
      <c r="DE740" s="6"/>
      <c r="DF740" s="6"/>
      <c r="DG740" s="6"/>
      <c r="DH740" s="6"/>
      <c r="DI740" s="6"/>
      <c r="DJ740" s="6"/>
      <c r="DK740" s="6"/>
      <c r="DL740" s="6"/>
      <c r="DM740" s="6"/>
      <c r="DN740" s="6"/>
      <c r="DO740" s="6"/>
      <c r="DP740" s="6"/>
      <c r="DQ740" s="6"/>
      <c r="DR740" s="6"/>
      <c r="DS740" s="6"/>
      <c r="DT740" s="6"/>
      <c r="DU740" s="6"/>
      <c r="DV740" s="6"/>
      <c r="DW740" s="6"/>
      <c r="DX740" s="6"/>
      <c r="DY740" s="6"/>
      <c r="DZ740" s="6"/>
      <c r="EA740" s="6"/>
      <c r="EB740" s="6"/>
      <c r="EC740" s="6"/>
      <c r="ED740" s="6"/>
      <c r="EE740" s="6"/>
      <c r="EF740" s="6"/>
    </row>
    <row r="741" spans="14:136"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  <c r="BT741" s="6"/>
      <c r="BU741" s="6"/>
      <c r="BV741" s="6"/>
      <c r="BW741" s="6"/>
      <c r="BX741" s="6"/>
      <c r="BY741" s="6"/>
      <c r="BZ741" s="6"/>
      <c r="CA741" s="6"/>
      <c r="CB741" s="6"/>
      <c r="CC741" s="6"/>
      <c r="CD741" s="6"/>
      <c r="CE741" s="6"/>
      <c r="CF741" s="6"/>
      <c r="CG741" s="6"/>
      <c r="CH741" s="6"/>
      <c r="CI741" s="6"/>
      <c r="CJ741" s="6"/>
      <c r="CK741" s="6"/>
      <c r="CL741" s="6"/>
      <c r="CM741" s="6"/>
      <c r="CN741" s="6"/>
      <c r="CO741" s="6"/>
      <c r="CP741" s="6"/>
      <c r="CQ741" s="6"/>
      <c r="CR741" s="6"/>
      <c r="CS741" s="6"/>
      <c r="CT741" s="6"/>
      <c r="CU741" s="6"/>
      <c r="CV741" s="6"/>
      <c r="CW741" s="6"/>
      <c r="CX741" s="6"/>
      <c r="CY741" s="6"/>
      <c r="CZ741" s="6"/>
      <c r="DA741" s="6"/>
      <c r="DB741" s="6"/>
      <c r="DC741" s="6"/>
      <c r="DD741" s="6"/>
      <c r="DE741" s="6"/>
      <c r="DF741" s="6"/>
      <c r="DG741" s="6"/>
      <c r="DH741" s="6"/>
      <c r="DI741" s="6"/>
      <c r="DJ741" s="6"/>
      <c r="DK741" s="6"/>
      <c r="DL741" s="6"/>
      <c r="DM741" s="6"/>
      <c r="DN741" s="6"/>
      <c r="DO741" s="6"/>
      <c r="DP741" s="6"/>
      <c r="DQ741" s="6"/>
      <c r="DR741" s="6"/>
      <c r="DS741" s="6"/>
      <c r="DT741" s="6"/>
      <c r="DU741" s="6"/>
      <c r="DV741" s="6"/>
      <c r="DW741" s="6"/>
      <c r="DX741" s="6"/>
      <c r="DY741" s="6"/>
      <c r="DZ741" s="6"/>
      <c r="EA741" s="6"/>
      <c r="EB741" s="6"/>
      <c r="EC741" s="6"/>
      <c r="ED741" s="6"/>
      <c r="EE741" s="6"/>
      <c r="EF741" s="6"/>
    </row>
    <row r="742" spans="14:136"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  <c r="BP742" s="6"/>
      <c r="BQ742" s="6"/>
      <c r="BR742" s="6"/>
      <c r="BS742" s="6"/>
      <c r="BT742" s="6"/>
      <c r="BU742" s="6"/>
      <c r="BV742" s="6"/>
      <c r="BW742" s="6"/>
      <c r="BX742" s="6"/>
      <c r="BY742" s="6"/>
      <c r="BZ742" s="6"/>
      <c r="CA742" s="6"/>
      <c r="CB742" s="6"/>
      <c r="CC742" s="6"/>
      <c r="CD742" s="6"/>
      <c r="CE742" s="6"/>
      <c r="CF742" s="6"/>
      <c r="CG742" s="6"/>
      <c r="CH742" s="6"/>
      <c r="CI742" s="6"/>
      <c r="CJ742" s="6"/>
      <c r="CK742" s="6"/>
      <c r="CL742" s="6"/>
      <c r="CM742" s="6"/>
      <c r="CN742" s="6"/>
      <c r="CO742" s="6"/>
      <c r="CP742" s="6"/>
      <c r="CQ742" s="6"/>
      <c r="CR742" s="6"/>
      <c r="CS742" s="6"/>
      <c r="CT742" s="6"/>
      <c r="CU742" s="6"/>
      <c r="CV742" s="6"/>
      <c r="CW742" s="6"/>
      <c r="CX742" s="6"/>
      <c r="CY742" s="6"/>
      <c r="CZ742" s="6"/>
      <c r="DA742" s="6"/>
      <c r="DB742" s="6"/>
      <c r="DC742" s="6"/>
      <c r="DD742" s="6"/>
      <c r="DE742" s="6"/>
      <c r="DF742" s="6"/>
      <c r="DG742" s="6"/>
      <c r="DH742" s="6"/>
      <c r="DI742" s="6"/>
      <c r="DJ742" s="6"/>
      <c r="DK742" s="6"/>
      <c r="DL742" s="6"/>
      <c r="DM742" s="6"/>
      <c r="DN742" s="6"/>
      <c r="DO742" s="6"/>
      <c r="DP742" s="6"/>
      <c r="DQ742" s="6"/>
      <c r="DR742" s="6"/>
      <c r="DS742" s="6"/>
      <c r="DT742" s="6"/>
      <c r="DU742" s="6"/>
      <c r="DV742" s="6"/>
      <c r="DW742" s="6"/>
      <c r="DX742" s="6"/>
      <c r="DY742" s="6"/>
      <c r="DZ742" s="6"/>
      <c r="EA742" s="6"/>
      <c r="EB742" s="6"/>
      <c r="EC742" s="6"/>
      <c r="ED742" s="6"/>
      <c r="EE742" s="6"/>
      <c r="EF742" s="6"/>
    </row>
    <row r="743" spans="14:136"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  <c r="BP743" s="6"/>
      <c r="BQ743" s="6"/>
      <c r="BR743" s="6"/>
      <c r="BS743" s="6"/>
      <c r="BT743" s="6"/>
      <c r="BU743" s="6"/>
      <c r="BV743" s="6"/>
      <c r="BW743" s="6"/>
      <c r="BX743" s="6"/>
      <c r="BY743" s="6"/>
      <c r="BZ743" s="6"/>
      <c r="CA743" s="6"/>
      <c r="CB743" s="6"/>
      <c r="CC743" s="6"/>
      <c r="CD743" s="6"/>
      <c r="CE743" s="6"/>
      <c r="CF743" s="6"/>
      <c r="CG743" s="6"/>
      <c r="CH743" s="6"/>
      <c r="CI743" s="6"/>
      <c r="CJ743" s="6"/>
      <c r="CK743" s="6"/>
      <c r="CL743" s="6"/>
      <c r="CM743" s="6"/>
      <c r="CN743" s="6"/>
      <c r="CO743" s="6"/>
      <c r="CP743" s="6"/>
      <c r="CQ743" s="6"/>
      <c r="CR743" s="6"/>
      <c r="CS743" s="6"/>
      <c r="CT743" s="6"/>
      <c r="CU743" s="6"/>
      <c r="CV743" s="6"/>
      <c r="CW743" s="6"/>
      <c r="CX743" s="6"/>
      <c r="CY743" s="6"/>
      <c r="CZ743" s="6"/>
      <c r="DA743" s="6"/>
      <c r="DB743" s="6"/>
      <c r="DC743" s="6"/>
      <c r="DD743" s="6"/>
      <c r="DE743" s="6"/>
      <c r="DF743" s="6"/>
      <c r="DG743" s="6"/>
      <c r="DH743" s="6"/>
      <c r="DI743" s="6"/>
      <c r="DJ743" s="6"/>
      <c r="DK743" s="6"/>
      <c r="DL743" s="6"/>
      <c r="DM743" s="6"/>
      <c r="DN743" s="6"/>
      <c r="DO743" s="6"/>
      <c r="DP743" s="6"/>
      <c r="DQ743" s="6"/>
      <c r="DR743" s="6"/>
      <c r="DS743" s="6"/>
      <c r="DT743" s="6"/>
      <c r="DU743" s="6"/>
      <c r="DV743" s="6"/>
      <c r="DW743" s="6"/>
      <c r="DX743" s="6"/>
      <c r="DY743" s="6"/>
      <c r="DZ743" s="6"/>
      <c r="EA743" s="6"/>
      <c r="EB743" s="6"/>
      <c r="EC743" s="6"/>
      <c r="ED743" s="6"/>
      <c r="EE743" s="6"/>
      <c r="EF743" s="6"/>
    </row>
    <row r="744" spans="14:136"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  <c r="BP744" s="6"/>
      <c r="BQ744" s="6"/>
      <c r="BR744" s="6"/>
      <c r="BS744" s="6"/>
      <c r="BT744" s="6"/>
      <c r="BU744" s="6"/>
      <c r="BV744" s="6"/>
      <c r="BW744" s="6"/>
      <c r="BX744" s="6"/>
      <c r="BY744" s="6"/>
      <c r="BZ744" s="6"/>
      <c r="CA744" s="6"/>
      <c r="CB744" s="6"/>
      <c r="CC744" s="6"/>
      <c r="CD744" s="6"/>
      <c r="CE744" s="6"/>
      <c r="CF744" s="6"/>
      <c r="CG744" s="6"/>
      <c r="CH744" s="6"/>
      <c r="CI744" s="6"/>
      <c r="CJ744" s="6"/>
      <c r="CK744" s="6"/>
      <c r="CL744" s="6"/>
      <c r="CM744" s="6"/>
      <c r="CN744" s="6"/>
      <c r="CO744" s="6"/>
      <c r="CP744" s="6"/>
      <c r="CQ744" s="6"/>
      <c r="CR744" s="6"/>
      <c r="CS744" s="6"/>
      <c r="CT744" s="6"/>
      <c r="CU744" s="6"/>
      <c r="CV744" s="6"/>
      <c r="CW744" s="6"/>
      <c r="CX744" s="6"/>
      <c r="CY744" s="6"/>
      <c r="CZ744" s="6"/>
      <c r="DA744" s="6"/>
      <c r="DB744" s="6"/>
      <c r="DC744" s="6"/>
      <c r="DD744" s="6"/>
      <c r="DE744" s="6"/>
      <c r="DF744" s="6"/>
      <c r="DG744" s="6"/>
      <c r="DH744" s="6"/>
      <c r="DI744" s="6"/>
      <c r="DJ744" s="6"/>
      <c r="DK744" s="6"/>
      <c r="DL744" s="6"/>
      <c r="DM744" s="6"/>
      <c r="DN744" s="6"/>
      <c r="DO744" s="6"/>
      <c r="DP744" s="6"/>
      <c r="DQ744" s="6"/>
      <c r="DR744" s="6"/>
      <c r="DS744" s="6"/>
      <c r="DT744" s="6"/>
      <c r="DU744" s="6"/>
      <c r="DV744" s="6"/>
      <c r="DW744" s="6"/>
      <c r="DX744" s="6"/>
      <c r="DY744" s="6"/>
      <c r="DZ744" s="6"/>
      <c r="EA744" s="6"/>
      <c r="EB744" s="6"/>
      <c r="EC744" s="6"/>
      <c r="ED744" s="6"/>
      <c r="EE744" s="6"/>
      <c r="EF744" s="6"/>
    </row>
    <row r="745" spans="14:136"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  <c r="BU745" s="6"/>
      <c r="BV745" s="6"/>
      <c r="BW745" s="6"/>
      <c r="BX745" s="6"/>
      <c r="BY745" s="6"/>
      <c r="BZ745" s="6"/>
      <c r="CA745" s="6"/>
      <c r="CB745" s="6"/>
      <c r="CC745" s="6"/>
      <c r="CD745" s="6"/>
      <c r="CE745" s="6"/>
      <c r="CF745" s="6"/>
      <c r="CG745" s="6"/>
      <c r="CH745" s="6"/>
      <c r="CI745" s="6"/>
      <c r="CJ745" s="6"/>
      <c r="CK745" s="6"/>
      <c r="CL745" s="6"/>
      <c r="CM745" s="6"/>
      <c r="CN745" s="6"/>
      <c r="CO745" s="6"/>
      <c r="CP745" s="6"/>
      <c r="CQ745" s="6"/>
      <c r="CR745" s="6"/>
      <c r="CS745" s="6"/>
      <c r="CT745" s="6"/>
      <c r="CU745" s="6"/>
      <c r="CV745" s="6"/>
      <c r="CW745" s="6"/>
      <c r="CX745" s="6"/>
      <c r="CY745" s="6"/>
      <c r="CZ745" s="6"/>
      <c r="DA745" s="6"/>
      <c r="DB745" s="6"/>
      <c r="DC745" s="6"/>
      <c r="DD745" s="6"/>
      <c r="DE745" s="6"/>
      <c r="DF745" s="6"/>
      <c r="DG745" s="6"/>
      <c r="DH745" s="6"/>
      <c r="DI745" s="6"/>
      <c r="DJ745" s="6"/>
      <c r="DK745" s="6"/>
      <c r="DL745" s="6"/>
      <c r="DM745" s="6"/>
      <c r="DN745" s="6"/>
      <c r="DO745" s="6"/>
      <c r="DP745" s="6"/>
      <c r="DQ745" s="6"/>
      <c r="DR745" s="6"/>
      <c r="DS745" s="6"/>
      <c r="DT745" s="6"/>
      <c r="DU745" s="6"/>
      <c r="DV745" s="6"/>
      <c r="DW745" s="6"/>
      <c r="DX745" s="6"/>
      <c r="DY745" s="6"/>
      <c r="DZ745" s="6"/>
      <c r="EA745" s="6"/>
      <c r="EB745" s="6"/>
      <c r="EC745" s="6"/>
      <c r="ED745" s="6"/>
      <c r="EE745" s="6"/>
      <c r="EF745" s="6"/>
    </row>
    <row r="746" spans="14:136"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  <c r="BU746" s="6"/>
      <c r="BV746" s="6"/>
      <c r="BW746" s="6"/>
      <c r="BX746" s="6"/>
      <c r="BY746" s="6"/>
      <c r="BZ746" s="6"/>
      <c r="CA746" s="6"/>
      <c r="CB746" s="6"/>
      <c r="CC746" s="6"/>
      <c r="CD746" s="6"/>
      <c r="CE746" s="6"/>
      <c r="CF746" s="6"/>
      <c r="CG746" s="6"/>
      <c r="CH746" s="6"/>
      <c r="CI746" s="6"/>
      <c r="CJ746" s="6"/>
      <c r="CK746" s="6"/>
      <c r="CL746" s="6"/>
      <c r="CM746" s="6"/>
      <c r="CN746" s="6"/>
      <c r="CO746" s="6"/>
      <c r="CP746" s="6"/>
      <c r="CQ746" s="6"/>
      <c r="CR746" s="6"/>
      <c r="CS746" s="6"/>
      <c r="CT746" s="6"/>
      <c r="CU746" s="6"/>
      <c r="CV746" s="6"/>
      <c r="CW746" s="6"/>
      <c r="CX746" s="6"/>
      <c r="CY746" s="6"/>
      <c r="CZ746" s="6"/>
      <c r="DA746" s="6"/>
      <c r="DB746" s="6"/>
      <c r="DC746" s="6"/>
      <c r="DD746" s="6"/>
      <c r="DE746" s="6"/>
      <c r="DF746" s="6"/>
      <c r="DG746" s="6"/>
      <c r="DH746" s="6"/>
      <c r="DI746" s="6"/>
      <c r="DJ746" s="6"/>
      <c r="DK746" s="6"/>
      <c r="DL746" s="6"/>
      <c r="DM746" s="6"/>
      <c r="DN746" s="6"/>
      <c r="DO746" s="6"/>
      <c r="DP746" s="6"/>
      <c r="DQ746" s="6"/>
      <c r="DR746" s="6"/>
      <c r="DS746" s="6"/>
      <c r="DT746" s="6"/>
      <c r="DU746" s="6"/>
      <c r="DV746" s="6"/>
      <c r="DW746" s="6"/>
      <c r="DX746" s="6"/>
      <c r="DY746" s="6"/>
      <c r="DZ746" s="6"/>
      <c r="EA746" s="6"/>
      <c r="EB746" s="6"/>
      <c r="EC746" s="6"/>
      <c r="ED746" s="6"/>
      <c r="EE746" s="6"/>
      <c r="EF746" s="6"/>
    </row>
    <row r="747" spans="14:136"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  <c r="BT747" s="6"/>
      <c r="BU747" s="6"/>
      <c r="BV747" s="6"/>
      <c r="BW747" s="6"/>
      <c r="BX747" s="6"/>
      <c r="BY747" s="6"/>
      <c r="BZ747" s="6"/>
      <c r="CA747" s="6"/>
      <c r="CB747" s="6"/>
      <c r="CC747" s="6"/>
      <c r="CD747" s="6"/>
      <c r="CE747" s="6"/>
      <c r="CF747" s="6"/>
      <c r="CG747" s="6"/>
      <c r="CH747" s="6"/>
      <c r="CI747" s="6"/>
      <c r="CJ747" s="6"/>
      <c r="CK747" s="6"/>
      <c r="CL747" s="6"/>
      <c r="CM747" s="6"/>
      <c r="CN747" s="6"/>
      <c r="CO747" s="6"/>
      <c r="CP747" s="6"/>
      <c r="CQ747" s="6"/>
      <c r="CR747" s="6"/>
      <c r="CS747" s="6"/>
      <c r="CT747" s="6"/>
      <c r="CU747" s="6"/>
      <c r="CV747" s="6"/>
      <c r="CW747" s="6"/>
      <c r="CX747" s="6"/>
      <c r="CY747" s="6"/>
      <c r="CZ747" s="6"/>
      <c r="DA747" s="6"/>
      <c r="DB747" s="6"/>
      <c r="DC747" s="6"/>
      <c r="DD747" s="6"/>
      <c r="DE747" s="6"/>
      <c r="DF747" s="6"/>
      <c r="DG747" s="6"/>
      <c r="DH747" s="6"/>
      <c r="DI747" s="6"/>
      <c r="DJ747" s="6"/>
      <c r="DK747" s="6"/>
      <c r="DL747" s="6"/>
      <c r="DM747" s="6"/>
      <c r="DN747" s="6"/>
      <c r="DO747" s="6"/>
      <c r="DP747" s="6"/>
      <c r="DQ747" s="6"/>
      <c r="DR747" s="6"/>
      <c r="DS747" s="6"/>
      <c r="DT747" s="6"/>
      <c r="DU747" s="6"/>
      <c r="DV747" s="6"/>
      <c r="DW747" s="6"/>
      <c r="DX747" s="6"/>
      <c r="DY747" s="6"/>
      <c r="DZ747" s="6"/>
      <c r="EA747" s="6"/>
      <c r="EB747" s="6"/>
      <c r="EC747" s="6"/>
      <c r="ED747" s="6"/>
      <c r="EE747" s="6"/>
      <c r="EF747" s="6"/>
    </row>
    <row r="748" spans="14:136"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  <c r="BO748" s="6"/>
      <c r="BP748" s="6"/>
      <c r="BQ748" s="6"/>
      <c r="BR748" s="6"/>
      <c r="BS748" s="6"/>
      <c r="BT748" s="6"/>
      <c r="BU748" s="6"/>
      <c r="BV748" s="6"/>
      <c r="BW748" s="6"/>
      <c r="BX748" s="6"/>
      <c r="BY748" s="6"/>
      <c r="BZ748" s="6"/>
      <c r="CA748" s="6"/>
      <c r="CB748" s="6"/>
      <c r="CC748" s="6"/>
      <c r="CD748" s="6"/>
      <c r="CE748" s="6"/>
      <c r="CF748" s="6"/>
      <c r="CG748" s="6"/>
      <c r="CH748" s="6"/>
      <c r="CI748" s="6"/>
      <c r="CJ748" s="6"/>
      <c r="CK748" s="6"/>
      <c r="CL748" s="6"/>
      <c r="CM748" s="6"/>
      <c r="CN748" s="6"/>
      <c r="CO748" s="6"/>
      <c r="CP748" s="6"/>
      <c r="CQ748" s="6"/>
      <c r="CR748" s="6"/>
      <c r="CS748" s="6"/>
      <c r="CT748" s="6"/>
      <c r="CU748" s="6"/>
      <c r="CV748" s="6"/>
      <c r="CW748" s="6"/>
      <c r="CX748" s="6"/>
      <c r="CY748" s="6"/>
      <c r="CZ748" s="6"/>
      <c r="DA748" s="6"/>
      <c r="DB748" s="6"/>
      <c r="DC748" s="6"/>
      <c r="DD748" s="6"/>
      <c r="DE748" s="6"/>
      <c r="DF748" s="6"/>
      <c r="DG748" s="6"/>
      <c r="DH748" s="6"/>
      <c r="DI748" s="6"/>
      <c r="DJ748" s="6"/>
      <c r="DK748" s="6"/>
      <c r="DL748" s="6"/>
      <c r="DM748" s="6"/>
      <c r="DN748" s="6"/>
      <c r="DO748" s="6"/>
      <c r="DP748" s="6"/>
      <c r="DQ748" s="6"/>
      <c r="DR748" s="6"/>
      <c r="DS748" s="6"/>
      <c r="DT748" s="6"/>
      <c r="DU748" s="6"/>
      <c r="DV748" s="6"/>
      <c r="DW748" s="6"/>
      <c r="DX748" s="6"/>
      <c r="DY748" s="6"/>
      <c r="DZ748" s="6"/>
      <c r="EA748" s="6"/>
      <c r="EB748" s="6"/>
      <c r="EC748" s="6"/>
      <c r="ED748" s="6"/>
      <c r="EE748" s="6"/>
      <c r="EF748" s="6"/>
    </row>
    <row r="749" spans="14:136"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  <c r="BT749" s="6"/>
      <c r="BU749" s="6"/>
      <c r="BV749" s="6"/>
      <c r="BW749" s="6"/>
      <c r="BX749" s="6"/>
      <c r="BY749" s="6"/>
      <c r="BZ749" s="6"/>
      <c r="CA749" s="6"/>
      <c r="CB749" s="6"/>
      <c r="CC749" s="6"/>
      <c r="CD749" s="6"/>
      <c r="CE749" s="6"/>
      <c r="CF749" s="6"/>
      <c r="CG749" s="6"/>
      <c r="CH749" s="6"/>
      <c r="CI749" s="6"/>
      <c r="CJ749" s="6"/>
      <c r="CK749" s="6"/>
      <c r="CL749" s="6"/>
      <c r="CM749" s="6"/>
      <c r="CN749" s="6"/>
      <c r="CO749" s="6"/>
      <c r="CP749" s="6"/>
      <c r="CQ749" s="6"/>
      <c r="CR749" s="6"/>
      <c r="CS749" s="6"/>
      <c r="CT749" s="6"/>
      <c r="CU749" s="6"/>
      <c r="CV749" s="6"/>
      <c r="CW749" s="6"/>
      <c r="CX749" s="6"/>
      <c r="CY749" s="6"/>
      <c r="CZ749" s="6"/>
      <c r="DA749" s="6"/>
      <c r="DB749" s="6"/>
      <c r="DC749" s="6"/>
      <c r="DD749" s="6"/>
      <c r="DE749" s="6"/>
      <c r="DF749" s="6"/>
      <c r="DG749" s="6"/>
      <c r="DH749" s="6"/>
      <c r="DI749" s="6"/>
      <c r="DJ749" s="6"/>
      <c r="DK749" s="6"/>
      <c r="DL749" s="6"/>
      <c r="DM749" s="6"/>
      <c r="DN749" s="6"/>
      <c r="DO749" s="6"/>
      <c r="DP749" s="6"/>
      <c r="DQ749" s="6"/>
      <c r="DR749" s="6"/>
      <c r="DS749" s="6"/>
      <c r="DT749" s="6"/>
      <c r="DU749" s="6"/>
      <c r="DV749" s="6"/>
      <c r="DW749" s="6"/>
      <c r="DX749" s="6"/>
      <c r="DY749" s="6"/>
      <c r="DZ749" s="6"/>
      <c r="EA749" s="6"/>
      <c r="EB749" s="6"/>
      <c r="EC749" s="6"/>
      <c r="ED749" s="6"/>
      <c r="EE749" s="6"/>
      <c r="EF749" s="6"/>
    </row>
    <row r="750" spans="14:136"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  <c r="BT750" s="6"/>
      <c r="BU750" s="6"/>
      <c r="BV750" s="6"/>
      <c r="BW750" s="6"/>
      <c r="BX750" s="6"/>
      <c r="BY750" s="6"/>
      <c r="BZ750" s="6"/>
      <c r="CA750" s="6"/>
      <c r="CB750" s="6"/>
      <c r="CC750" s="6"/>
      <c r="CD750" s="6"/>
      <c r="CE750" s="6"/>
      <c r="CF750" s="6"/>
      <c r="CG750" s="6"/>
      <c r="CH750" s="6"/>
      <c r="CI750" s="6"/>
      <c r="CJ750" s="6"/>
      <c r="CK750" s="6"/>
      <c r="CL750" s="6"/>
      <c r="CM750" s="6"/>
      <c r="CN750" s="6"/>
      <c r="CO750" s="6"/>
      <c r="CP750" s="6"/>
      <c r="CQ750" s="6"/>
      <c r="CR750" s="6"/>
      <c r="CS750" s="6"/>
      <c r="CT750" s="6"/>
      <c r="CU750" s="6"/>
      <c r="CV750" s="6"/>
      <c r="CW750" s="6"/>
      <c r="CX750" s="6"/>
      <c r="CY750" s="6"/>
      <c r="CZ750" s="6"/>
      <c r="DA750" s="6"/>
      <c r="DB750" s="6"/>
      <c r="DC750" s="6"/>
      <c r="DD750" s="6"/>
      <c r="DE750" s="6"/>
      <c r="DF750" s="6"/>
      <c r="DG750" s="6"/>
      <c r="DH750" s="6"/>
      <c r="DI750" s="6"/>
      <c r="DJ750" s="6"/>
      <c r="DK750" s="6"/>
      <c r="DL750" s="6"/>
      <c r="DM750" s="6"/>
      <c r="DN750" s="6"/>
      <c r="DO750" s="6"/>
      <c r="DP750" s="6"/>
      <c r="DQ750" s="6"/>
      <c r="DR750" s="6"/>
      <c r="DS750" s="6"/>
      <c r="DT750" s="6"/>
      <c r="DU750" s="6"/>
      <c r="DV750" s="6"/>
      <c r="DW750" s="6"/>
      <c r="DX750" s="6"/>
      <c r="DY750" s="6"/>
      <c r="DZ750" s="6"/>
      <c r="EA750" s="6"/>
      <c r="EB750" s="6"/>
      <c r="EC750" s="6"/>
      <c r="ED750" s="6"/>
      <c r="EE750" s="6"/>
      <c r="EF750" s="6"/>
    </row>
    <row r="751" spans="14:136"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  <c r="BT751" s="6"/>
      <c r="BU751" s="6"/>
      <c r="BV751" s="6"/>
      <c r="BW751" s="6"/>
      <c r="BX751" s="6"/>
      <c r="BY751" s="6"/>
      <c r="BZ751" s="6"/>
      <c r="CA751" s="6"/>
      <c r="CB751" s="6"/>
      <c r="CC751" s="6"/>
      <c r="CD751" s="6"/>
      <c r="CE751" s="6"/>
      <c r="CF751" s="6"/>
      <c r="CG751" s="6"/>
      <c r="CH751" s="6"/>
      <c r="CI751" s="6"/>
      <c r="CJ751" s="6"/>
      <c r="CK751" s="6"/>
      <c r="CL751" s="6"/>
      <c r="CM751" s="6"/>
      <c r="CN751" s="6"/>
      <c r="CO751" s="6"/>
      <c r="CP751" s="6"/>
      <c r="CQ751" s="6"/>
      <c r="CR751" s="6"/>
      <c r="CS751" s="6"/>
      <c r="CT751" s="6"/>
      <c r="CU751" s="6"/>
      <c r="CV751" s="6"/>
      <c r="CW751" s="6"/>
      <c r="CX751" s="6"/>
      <c r="CY751" s="6"/>
      <c r="CZ751" s="6"/>
      <c r="DA751" s="6"/>
      <c r="DB751" s="6"/>
      <c r="DC751" s="6"/>
      <c r="DD751" s="6"/>
      <c r="DE751" s="6"/>
      <c r="DF751" s="6"/>
      <c r="DG751" s="6"/>
      <c r="DH751" s="6"/>
      <c r="DI751" s="6"/>
      <c r="DJ751" s="6"/>
      <c r="DK751" s="6"/>
      <c r="DL751" s="6"/>
      <c r="DM751" s="6"/>
      <c r="DN751" s="6"/>
      <c r="DO751" s="6"/>
      <c r="DP751" s="6"/>
      <c r="DQ751" s="6"/>
      <c r="DR751" s="6"/>
      <c r="DS751" s="6"/>
      <c r="DT751" s="6"/>
      <c r="DU751" s="6"/>
      <c r="DV751" s="6"/>
      <c r="DW751" s="6"/>
      <c r="DX751" s="6"/>
      <c r="DY751" s="6"/>
      <c r="DZ751" s="6"/>
      <c r="EA751" s="6"/>
      <c r="EB751" s="6"/>
      <c r="EC751" s="6"/>
      <c r="ED751" s="6"/>
      <c r="EE751" s="6"/>
      <c r="EF751" s="6"/>
    </row>
    <row r="752" spans="14:136"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  <c r="BT752" s="6"/>
      <c r="BU752" s="6"/>
      <c r="BV752" s="6"/>
      <c r="BW752" s="6"/>
      <c r="BX752" s="6"/>
      <c r="BY752" s="6"/>
      <c r="BZ752" s="6"/>
      <c r="CA752" s="6"/>
      <c r="CB752" s="6"/>
      <c r="CC752" s="6"/>
      <c r="CD752" s="6"/>
      <c r="CE752" s="6"/>
      <c r="CF752" s="6"/>
      <c r="CG752" s="6"/>
      <c r="CH752" s="6"/>
      <c r="CI752" s="6"/>
      <c r="CJ752" s="6"/>
      <c r="CK752" s="6"/>
      <c r="CL752" s="6"/>
      <c r="CM752" s="6"/>
      <c r="CN752" s="6"/>
      <c r="CO752" s="6"/>
      <c r="CP752" s="6"/>
      <c r="CQ752" s="6"/>
      <c r="CR752" s="6"/>
      <c r="CS752" s="6"/>
      <c r="CT752" s="6"/>
      <c r="CU752" s="6"/>
      <c r="CV752" s="6"/>
      <c r="CW752" s="6"/>
      <c r="CX752" s="6"/>
      <c r="CY752" s="6"/>
      <c r="CZ752" s="6"/>
      <c r="DA752" s="6"/>
      <c r="DB752" s="6"/>
      <c r="DC752" s="6"/>
      <c r="DD752" s="6"/>
      <c r="DE752" s="6"/>
      <c r="DF752" s="6"/>
      <c r="DG752" s="6"/>
      <c r="DH752" s="6"/>
      <c r="DI752" s="6"/>
      <c r="DJ752" s="6"/>
      <c r="DK752" s="6"/>
      <c r="DL752" s="6"/>
      <c r="DM752" s="6"/>
      <c r="DN752" s="6"/>
      <c r="DO752" s="6"/>
      <c r="DP752" s="6"/>
      <c r="DQ752" s="6"/>
      <c r="DR752" s="6"/>
      <c r="DS752" s="6"/>
      <c r="DT752" s="6"/>
      <c r="DU752" s="6"/>
      <c r="DV752" s="6"/>
      <c r="DW752" s="6"/>
      <c r="DX752" s="6"/>
      <c r="DY752" s="6"/>
      <c r="DZ752" s="6"/>
      <c r="EA752" s="6"/>
      <c r="EB752" s="6"/>
      <c r="EC752" s="6"/>
      <c r="ED752" s="6"/>
      <c r="EE752" s="6"/>
      <c r="EF752" s="6"/>
    </row>
    <row r="753" spans="1:136" ht="15.6" customHeight="1"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  <c r="BU753" s="6"/>
      <c r="BV753" s="6"/>
      <c r="BW753" s="6"/>
      <c r="BX753" s="6"/>
      <c r="BY753" s="6"/>
      <c r="BZ753" s="6"/>
      <c r="CA753" s="6"/>
      <c r="CB753" s="6"/>
      <c r="CC753" s="6"/>
      <c r="CD753" s="6"/>
      <c r="CE753" s="6"/>
      <c r="CF753" s="6"/>
      <c r="CG753" s="6"/>
      <c r="CH753" s="6"/>
      <c r="CI753" s="6"/>
      <c r="CJ753" s="6"/>
      <c r="CK753" s="6"/>
      <c r="CL753" s="6"/>
      <c r="CM753" s="6"/>
      <c r="CN753" s="6"/>
      <c r="CO753" s="6"/>
      <c r="CP753" s="6"/>
      <c r="CQ753" s="6"/>
      <c r="CR753" s="6"/>
      <c r="CS753" s="6"/>
      <c r="CT753" s="6"/>
      <c r="CU753" s="6"/>
      <c r="CV753" s="6"/>
      <c r="CW753" s="6"/>
      <c r="CX753" s="6"/>
      <c r="CY753" s="6"/>
      <c r="CZ753" s="6"/>
      <c r="DA753" s="6"/>
      <c r="DB753" s="6"/>
      <c r="DC753" s="6"/>
      <c r="DD753" s="6"/>
      <c r="DE753" s="6"/>
      <c r="DF753" s="6"/>
      <c r="DG753" s="6"/>
      <c r="DH753" s="6"/>
      <c r="DI753" s="6"/>
      <c r="DJ753" s="6"/>
      <c r="DK753" s="6"/>
      <c r="DL753" s="6"/>
      <c r="DM753" s="6"/>
      <c r="DN753" s="6"/>
      <c r="DO753" s="6"/>
      <c r="DP753" s="6"/>
      <c r="DQ753" s="6"/>
      <c r="DR753" s="6"/>
      <c r="DS753" s="6"/>
      <c r="DT753" s="6"/>
      <c r="DU753" s="6"/>
      <c r="DV753" s="6"/>
      <c r="DW753" s="6"/>
      <c r="DX753" s="6"/>
      <c r="DY753" s="6"/>
      <c r="DZ753" s="6"/>
      <c r="EA753" s="6"/>
      <c r="EB753" s="6"/>
      <c r="EC753" s="6"/>
      <c r="ED753" s="6"/>
      <c r="EE753" s="6"/>
      <c r="EF753" s="6"/>
    </row>
    <row r="754" spans="1:136" ht="15.6" customHeight="1"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  <c r="BT754" s="6"/>
      <c r="BU754" s="6"/>
      <c r="BV754" s="6"/>
      <c r="BW754" s="6"/>
      <c r="BX754" s="6"/>
      <c r="BY754" s="6"/>
      <c r="BZ754" s="6"/>
      <c r="CA754" s="6"/>
      <c r="CB754" s="6"/>
      <c r="CC754" s="6"/>
      <c r="CD754" s="6"/>
      <c r="CE754" s="6"/>
      <c r="CF754" s="6"/>
      <c r="CG754" s="6"/>
      <c r="CH754" s="6"/>
      <c r="CI754" s="6"/>
      <c r="CJ754" s="6"/>
      <c r="CK754" s="6"/>
      <c r="CL754" s="6"/>
      <c r="CM754" s="6"/>
      <c r="CN754" s="6"/>
      <c r="CO754" s="6"/>
      <c r="CP754" s="6"/>
      <c r="CQ754" s="6"/>
      <c r="CR754" s="6"/>
      <c r="CS754" s="6"/>
      <c r="CT754" s="6"/>
      <c r="CU754" s="6"/>
      <c r="CV754" s="6"/>
      <c r="CW754" s="6"/>
      <c r="CX754" s="6"/>
      <c r="CY754" s="6"/>
      <c r="CZ754" s="6"/>
      <c r="DA754" s="6"/>
      <c r="DB754" s="6"/>
      <c r="DC754" s="6"/>
      <c r="DD754" s="6"/>
      <c r="DE754" s="6"/>
      <c r="DF754" s="6"/>
      <c r="DG754" s="6"/>
      <c r="DH754" s="6"/>
      <c r="DI754" s="6"/>
      <c r="DJ754" s="6"/>
      <c r="DK754" s="6"/>
      <c r="DL754" s="6"/>
      <c r="DM754" s="6"/>
      <c r="DN754" s="6"/>
      <c r="DO754" s="6"/>
      <c r="DP754" s="6"/>
      <c r="DQ754" s="6"/>
      <c r="DR754" s="6"/>
      <c r="DS754" s="6"/>
      <c r="DT754" s="6"/>
      <c r="DU754" s="6"/>
      <c r="DV754" s="6"/>
      <c r="DW754" s="6"/>
      <c r="DX754" s="6"/>
      <c r="DY754" s="6"/>
      <c r="DZ754" s="6"/>
      <c r="EA754" s="6"/>
      <c r="EB754" s="6"/>
      <c r="EC754" s="6"/>
      <c r="ED754" s="6"/>
      <c r="EE754" s="6"/>
      <c r="EF754" s="6"/>
    </row>
    <row r="755" spans="1:136"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  <c r="BT755" s="6"/>
      <c r="BU755" s="6"/>
      <c r="BV755" s="6"/>
      <c r="BW755" s="6"/>
      <c r="BX755" s="6"/>
      <c r="BY755" s="6"/>
      <c r="BZ755" s="6"/>
      <c r="CA755" s="6"/>
      <c r="CB755" s="6"/>
      <c r="CC755" s="6"/>
      <c r="CD755" s="6"/>
      <c r="CE755" s="6"/>
      <c r="CF755" s="6"/>
      <c r="CG755" s="6"/>
      <c r="CH755" s="6"/>
      <c r="CI755" s="6"/>
      <c r="CJ755" s="6"/>
      <c r="CK755" s="6"/>
      <c r="CL755" s="6"/>
      <c r="CM755" s="6"/>
      <c r="CN755" s="6"/>
      <c r="CO755" s="6"/>
      <c r="CP755" s="6"/>
      <c r="CQ755" s="6"/>
      <c r="CR755" s="6"/>
      <c r="CS755" s="6"/>
      <c r="CT755" s="6"/>
      <c r="CU755" s="6"/>
      <c r="CV755" s="6"/>
      <c r="CW755" s="6"/>
      <c r="CX755" s="6"/>
      <c r="CY755" s="6"/>
      <c r="CZ755" s="6"/>
      <c r="DA755" s="6"/>
      <c r="DB755" s="6"/>
      <c r="DC755" s="6"/>
      <c r="DD755" s="6"/>
      <c r="DE755" s="6"/>
      <c r="DF755" s="6"/>
      <c r="DG755" s="6"/>
      <c r="DH755" s="6"/>
      <c r="DI755" s="6"/>
      <c r="DJ755" s="6"/>
      <c r="DK755" s="6"/>
      <c r="DL755" s="6"/>
      <c r="DM755" s="6"/>
      <c r="DN755" s="6"/>
      <c r="DO755" s="6"/>
      <c r="DP755" s="6"/>
      <c r="DQ755" s="6"/>
      <c r="DR755" s="6"/>
      <c r="DS755" s="6"/>
      <c r="DT755" s="6"/>
      <c r="DU755" s="6"/>
      <c r="DV755" s="6"/>
      <c r="DW755" s="6"/>
      <c r="DX755" s="6"/>
      <c r="DY755" s="6"/>
      <c r="DZ755" s="6"/>
      <c r="EA755" s="6"/>
      <c r="EB755" s="6"/>
      <c r="EC755" s="6"/>
      <c r="ED755" s="6"/>
      <c r="EE755" s="6"/>
      <c r="EF755" s="6"/>
    </row>
    <row r="756" spans="1:136"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  <c r="BT756" s="6"/>
      <c r="BU756" s="6"/>
      <c r="BV756" s="6"/>
      <c r="BW756" s="6"/>
      <c r="BX756" s="6"/>
      <c r="BY756" s="6"/>
      <c r="BZ756" s="6"/>
      <c r="CA756" s="6"/>
      <c r="CB756" s="6"/>
      <c r="CC756" s="6"/>
      <c r="CD756" s="6"/>
      <c r="CE756" s="6"/>
      <c r="CF756" s="6"/>
      <c r="CG756" s="6"/>
      <c r="CH756" s="6"/>
      <c r="CI756" s="6"/>
      <c r="CJ756" s="6"/>
      <c r="CK756" s="6"/>
      <c r="CL756" s="6"/>
      <c r="CM756" s="6"/>
      <c r="CN756" s="6"/>
      <c r="CO756" s="6"/>
      <c r="CP756" s="6"/>
      <c r="CQ756" s="6"/>
      <c r="CR756" s="6"/>
      <c r="CS756" s="6"/>
      <c r="CT756" s="6"/>
      <c r="CU756" s="6"/>
      <c r="CV756" s="6"/>
      <c r="CW756" s="6"/>
      <c r="CX756" s="6"/>
      <c r="CY756" s="6"/>
      <c r="CZ756" s="6"/>
      <c r="DA756" s="6"/>
      <c r="DB756" s="6"/>
      <c r="DC756" s="6"/>
      <c r="DD756" s="6"/>
      <c r="DE756" s="6"/>
      <c r="DF756" s="6"/>
      <c r="DG756" s="6"/>
      <c r="DH756" s="6"/>
      <c r="DI756" s="6"/>
      <c r="DJ756" s="6"/>
      <c r="DK756" s="6"/>
      <c r="DL756" s="6"/>
      <c r="DM756" s="6"/>
      <c r="DN756" s="6"/>
      <c r="DO756" s="6"/>
      <c r="DP756" s="6"/>
      <c r="DQ756" s="6"/>
      <c r="DR756" s="6"/>
      <c r="DS756" s="6"/>
      <c r="DT756" s="6"/>
      <c r="DU756" s="6"/>
      <c r="DV756" s="6"/>
      <c r="DW756" s="6"/>
      <c r="DX756" s="6"/>
      <c r="DY756" s="6"/>
      <c r="DZ756" s="6"/>
      <c r="EA756" s="6"/>
      <c r="EB756" s="6"/>
      <c r="EC756" s="6"/>
      <c r="ED756" s="6"/>
      <c r="EE756" s="6"/>
      <c r="EF756" s="6"/>
    </row>
    <row r="757" spans="1:136"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  <c r="BT757" s="6"/>
      <c r="BU757" s="6"/>
      <c r="BV757" s="6"/>
      <c r="BW757" s="6"/>
      <c r="BX757" s="6"/>
      <c r="BY757" s="6"/>
      <c r="BZ757" s="6"/>
      <c r="CA757" s="6"/>
      <c r="CB757" s="6"/>
      <c r="CC757" s="6"/>
      <c r="CD757" s="6"/>
      <c r="CE757" s="6"/>
      <c r="CF757" s="6"/>
      <c r="CG757" s="6"/>
      <c r="CH757" s="6"/>
      <c r="CI757" s="6"/>
      <c r="CJ757" s="6"/>
      <c r="CK757" s="6"/>
      <c r="CL757" s="6"/>
      <c r="CM757" s="6"/>
      <c r="CN757" s="6"/>
      <c r="CO757" s="6"/>
      <c r="CP757" s="6"/>
      <c r="CQ757" s="6"/>
      <c r="CR757" s="6"/>
      <c r="CS757" s="6"/>
      <c r="CT757" s="6"/>
      <c r="CU757" s="6"/>
      <c r="CV757" s="6"/>
      <c r="CW757" s="6"/>
      <c r="CX757" s="6"/>
      <c r="CY757" s="6"/>
      <c r="CZ757" s="6"/>
      <c r="DA757" s="6"/>
      <c r="DB757" s="6"/>
      <c r="DC757" s="6"/>
      <c r="DD757" s="6"/>
      <c r="DE757" s="6"/>
      <c r="DF757" s="6"/>
      <c r="DG757" s="6"/>
      <c r="DH757" s="6"/>
      <c r="DI757" s="6"/>
      <c r="DJ757" s="6"/>
      <c r="DK757" s="6"/>
      <c r="DL757" s="6"/>
      <c r="DM757" s="6"/>
      <c r="DN757" s="6"/>
      <c r="DO757" s="6"/>
      <c r="DP757" s="6"/>
      <c r="DQ757" s="6"/>
      <c r="DR757" s="6"/>
      <c r="DS757" s="6"/>
      <c r="DT757" s="6"/>
      <c r="DU757" s="6"/>
      <c r="DV757" s="6"/>
      <c r="DW757" s="6"/>
      <c r="DX757" s="6"/>
      <c r="DY757" s="6"/>
      <c r="DZ757" s="6"/>
      <c r="EA757" s="6"/>
      <c r="EB757" s="6"/>
      <c r="EC757" s="6"/>
      <c r="ED757" s="6"/>
      <c r="EE757" s="6"/>
      <c r="EF757" s="6"/>
    </row>
    <row r="758" spans="1:136"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  <c r="BT758" s="6"/>
      <c r="BU758" s="6"/>
      <c r="BV758" s="6"/>
      <c r="BW758" s="6"/>
      <c r="BX758" s="6"/>
      <c r="BY758" s="6"/>
      <c r="BZ758" s="6"/>
      <c r="CA758" s="6"/>
      <c r="CB758" s="6"/>
      <c r="CC758" s="6"/>
      <c r="CD758" s="6"/>
      <c r="CE758" s="6"/>
      <c r="CF758" s="6"/>
      <c r="CG758" s="6"/>
      <c r="CH758" s="6"/>
      <c r="CI758" s="6"/>
      <c r="CJ758" s="6"/>
      <c r="CK758" s="6"/>
      <c r="CL758" s="6"/>
      <c r="CM758" s="6"/>
      <c r="CN758" s="6"/>
      <c r="CO758" s="6"/>
      <c r="CP758" s="6"/>
      <c r="CQ758" s="6"/>
      <c r="CR758" s="6"/>
      <c r="CS758" s="6"/>
      <c r="CT758" s="6"/>
      <c r="CU758" s="6"/>
      <c r="CV758" s="6"/>
      <c r="CW758" s="6"/>
      <c r="CX758" s="6"/>
      <c r="CY758" s="6"/>
      <c r="CZ758" s="6"/>
      <c r="DA758" s="6"/>
      <c r="DB758" s="6"/>
      <c r="DC758" s="6"/>
      <c r="DD758" s="6"/>
      <c r="DE758" s="6"/>
      <c r="DF758" s="6"/>
      <c r="DG758" s="6"/>
      <c r="DH758" s="6"/>
      <c r="DI758" s="6"/>
      <c r="DJ758" s="6"/>
      <c r="DK758" s="6"/>
      <c r="DL758" s="6"/>
      <c r="DM758" s="6"/>
      <c r="DN758" s="6"/>
      <c r="DO758" s="6"/>
      <c r="DP758" s="6"/>
      <c r="DQ758" s="6"/>
      <c r="DR758" s="6"/>
      <c r="DS758" s="6"/>
      <c r="DT758" s="6"/>
      <c r="DU758" s="6"/>
      <c r="DV758" s="6"/>
      <c r="DW758" s="6"/>
      <c r="DX758" s="6"/>
      <c r="DY758" s="6"/>
      <c r="DZ758" s="6"/>
      <c r="EA758" s="6"/>
      <c r="EB758" s="6"/>
      <c r="EC758" s="6"/>
      <c r="ED758" s="6"/>
      <c r="EE758" s="6"/>
      <c r="EF758" s="6"/>
    </row>
    <row r="759" spans="1:136" ht="15.6" customHeight="1"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  <c r="BT759" s="6"/>
      <c r="BU759" s="6"/>
      <c r="BV759" s="6"/>
      <c r="BW759" s="6"/>
      <c r="BX759" s="6"/>
      <c r="BY759" s="6"/>
      <c r="BZ759" s="6"/>
      <c r="CA759" s="6"/>
      <c r="CB759" s="6"/>
      <c r="CC759" s="6"/>
      <c r="CD759" s="6"/>
      <c r="CE759" s="6"/>
      <c r="CF759" s="6"/>
      <c r="CG759" s="6"/>
      <c r="CH759" s="6"/>
      <c r="CI759" s="6"/>
      <c r="CJ759" s="6"/>
      <c r="CK759" s="6"/>
      <c r="CL759" s="6"/>
      <c r="CM759" s="6"/>
      <c r="CN759" s="6"/>
      <c r="CO759" s="6"/>
      <c r="CP759" s="6"/>
      <c r="CQ759" s="6"/>
      <c r="CR759" s="6"/>
      <c r="CS759" s="6"/>
      <c r="CT759" s="6"/>
      <c r="CU759" s="6"/>
      <c r="CV759" s="6"/>
      <c r="CW759" s="6"/>
      <c r="CX759" s="6"/>
      <c r="CY759" s="6"/>
      <c r="CZ759" s="6"/>
      <c r="DA759" s="6"/>
      <c r="DB759" s="6"/>
      <c r="DC759" s="6"/>
      <c r="DD759" s="6"/>
      <c r="DE759" s="6"/>
      <c r="DF759" s="6"/>
      <c r="DG759" s="6"/>
      <c r="DH759" s="6"/>
      <c r="DI759" s="6"/>
      <c r="DJ759" s="6"/>
      <c r="DK759" s="6"/>
      <c r="DL759" s="6"/>
      <c r="DM759" s="6"/>
      <c r="DN759" s="6"/>
      <c r="DO759" s="6"/>
      <c r="DP759" s="6"/>
      <c r="DQ759" s="6"/>
      <c r="DR759" s="6"/>
      <c r="DS759" s="6"/>
      <c r="DT759" s="6"/>
      <c r="DU759" s="6"/>
      <c r="DV759" s="6"/>
      <c r="DW759" s="6"/>
      <c r="DX759" s="6"/>
      <c r="DY759" s="6"/>
      <c r="DZ759" s="6"/>
      <c r="EA759" s="6"/>
      <c r="EB759" s="6"/>
      <c r="EC759" s="6"/>
      <c r="ED759" s="6"/>
      <c r="EE759" s="6"/>
      <c r="EF759" s="6"/>
    </row>
    <row r="760" spans="1:136"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  <c r="BO760" s="6"/>
      <c r="BP760" s="6"/>
      <c r="BQ760" s="6"/>
      <c r="BR760" s="6"/>
      <c r="BS760" s="6"/>
      <c r="BT760" s="6"/>
      <c r="BU760" s="6"/>
      <c r="BV760" s="6"/>
      <c r="BW760" s="6"/>
      <c r="BX760" s="6"/>
      <c r="BY760" s="6"/>
      <c r="BZ760" s="6"/>
      <c r="CA760" s="6"/>
      <c r="CB760" s="6"/>
      <c r="CC760" s="6"/>
      <c r="CD760" s="6"/>
      <c r="CE760" s="6"/>
      <c r="CF760" s="6"/>
      <c r="CG760" s="6"/>
      <c r="CH760" s="6"/>
      <c r="CI760" s="6"/>
      <c r="CJ760" s="6"/>
      <c r="CK760" s="6"/>
      <c r="CL760" s="6"/>
      <c r="CM760" s="6"/>
      <c r="CN760" s="6"/>
      <c r="CO760" s="6"/>
      <c r="CP760" s="6"/>
      <c r="CQ760" s="6"/>
      <c r="CR760" s="6"/>
      <c r="CS760" s="6"/>
      <c r="CT760" s="6"/>
      <c r="CU760" s="6"/>
      <c r="CV760" s="6"/>
      <c r="CW760" s="6"/>
      <c r="CX760" s="6"/>
      <c r="CY760" s="6"/>
      <c r="CZ760" s="6"/>
      <c r="DA760" s="6"/>
      <c r="DB760" s="6"/>
      <c r="DC760" s="6"/>
      <c r="DD760" s="6"/>
      <c r="DE760" s="6"/>
      <c r="DF760" s="6"/>
      <c r="DG760" s="6"/>
      <c r="DH760" s="6"/>
      <c r="DI760" s="6"/>
      <c r="DJ760" s="6"/>
      <c r="DK760" s="6"/>
      <c r="DL760" s="6"/>
      <c r="DM760" s="6"/>
      <c r="DN760" s="6"/>
      <c r="DO760" s="6"/>
      <c r="DP760" s="6"/>
      <c r="DQ760" s="6"/>
      <c r="DR760" s="6"/>
      <c r="DS760" s="6"/>
      <c r="DT760" s="6"/>
      <c r="DU760" s="6"/>
      <c r="DV760" s="6"/>
      <c r="DW760" s="6"/>
      <c r="DX760" s="6"/>
      <c r="DY760" s="6"/>
      <c r="DZ760" s="6"/>
      <c r="EA760" s="6"/>
      <c r="EB760" s="6"/>
      <c r="EC760" s="6"/>
      <c r="ED760" s="6"/>
      <c r="EE760" s="6"/>
      <c r="EF760" s="6"/>
    </row>
    <row r="761" spans="1:136"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  <c r="BT761" s="6"/>
      <c r="BU761" s="6"/>
      <c r="BV761" s="6"/>
      <c r="BW761" s="6"/>
      <c r="BX761" s="6"/>
      <c r="BY761" s="6"/>
      <c r="BZ761" s="6"/>
      <c r="CA761" s="6"/>
      <c r="CB761" s="6"/>
      <c r="CC761" s="6"/>
      <c r="CD761" s="6"/>
      <c r="CE761" s="6"/>
      <c r="CF761" s="6"/>
      <c r="CG761" s="6"/>
      <c r="CH761" s="6"/>
      <c r="CI761" s="6"/>
      <c r="CJ761" s="6"/>
      <c r="CK761" s="6"/>
      <c r="CL761" s="6"/>
      <c r="CM761" s="6"/>
      <c r="CN761" s="6"/>
      <c r="CO761" s="6"/>
      <c r="CP761" s="6"/>
      <c r="CQ761" s="6"/>
      <c r="CR761" s="6"/>
      <c r="CS761" s="6"/>
      <c r="CT761" s="6"/>
      <c r="CU761" s="6"/>
      <c r="CV761" s="6"/>
      <c r="CW761" s="6"/>
      <c r="CX761" s="6"/>
      <c r="CY761" s="6"/>
      <c r="CZ761" s="6"/>
      <c r="DA761" s="6"/>
      <c r="DB761" s="6"/>
      <c r="DC761" s="6"/>
      <c r="DD761" s="6"/>
      <c r="DE761" s="6"/>
      <c r="DF761" s="6"/>
      <c r="DG761" s="6"/>
      <c r="DH761" s="6"/>
      <c r="DI761" s="6"/>
      <c r="DJ761" s="6"/>
      <c r="DK761" s="6"/>
      <c r="DL761" s="6"/>
      <c r="DM761" s="6"/>
      <c r="DN761" s="6"/>
      <c r="DO761" s="6"/>
      <c r="DP761" s="6"/>
      <c r="DQ761" s="6"/>
      <c r="DR761" s="6"/>
      <c r="DS761" s="6"/>
      <c r="DT761" s="6"/>
      <c r="DU761" s="6"/>
      <c r="DV761" s="6"/>
      <c r="DW761" s="6"/>
      <c r="DX761" s="6"/>
      <c r="DY761" s="6"/>
      <c r="DZ761" s="6"/>
      <c r="EA761" s="6"/>
      <c r="EB761" s="6"/>
      <c r="EC761" s="6"/>
      <c r="ED761" s="6"/>
      <c r="EE761" s="6"/>
      <c r="EF761" s="6"/>
    </row>
    <row r="762" spans="1:136"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  <c r="BU762" s="6"/>
      <c r="BV762" s="6"/>
      <c r="BW762" s="6"/>
      <c r="BX762" s="6"/>
      <c r="BY762" s="6"/>
      <c r="BZ762" s="6"/>
      <c r="CA762" s="6"/>
      <c r="CB762" s="6"/>
      <c r="CC762" s="6"/>
      <c r="CD762" s="6"/>
      <c r="CE762" s="6"/>
      <c r="CF762" s="6"/>
      <c r="CG762" s="6"/>
      <c r="CH762" s="6"/>
      <c r="CI762" s="6"/>
      <c r="CJ762" s="6"/>
      <c r="CK762" s="6"/>
      <c r="CL762" s="6"/>
      <c r="CM762" s="6"/>
      <c r="CN762" s="6"/>
      <c r="CO762" s="6"/>
      <c r="CP762" s="6"/>
      <c r="CQ762" s="6"/>
      <c r="CR762" s="6"/>
      <c r="CS762" s="6"/>
      <c r="CT762" s="6"/>
      <c r="CU762" s="6"/>
      <c r="CV762" s="6"/>
      <c r="CW762" s="6"/>
      <c r="CX762" s="6"/>
      <c r="CY762" s="6"/>
      <c r="CZ762" s="6"/>
      <c r="DA762" s="6"/>
      <c r="DB762" s="6"/>
      <c r="DC762" s="6"/>
      <c r="DD762" s="6"/>
      <c r="DE762" s="6"/>
      <c r="DF762" s="6"/>
      <c r="DG762" s="6"/>
      <c r="DH762" s="6"/>
      <c r="DI762" s="6"/>
      <c r="DJ762" s="6"/>
      <c r="DK762" s="6"/>
      <c r="DL762" s="6"/>
      <c r="DM762" s="6"/>
      <c r="DN762" s="6"/>
      <c r="DO762" s="6"/>
      <c r="DP762" s="6"/>
      <c r="DQ762" s="6"/>
      <c r="DR762" s="6"/>
      <c r="DS762" s="6"/>
      <c r="DT762" s="6"/>
      <c r="DU762" s="6"/>
      <c r="DV762" s="6"/>
      <c r="DW762" s="6"/>
      <c r="DX762" s="6"/>
      <c r="DY762" s="6"/>
      <c r="DZ762" s="6"/>
      <c r="EA762" s="6"/>
      <c r="EB762" s="6"/>
      <c r="EC762" s="6"/>
      <c r="ED762" s="6"/>
      <c r="EE762" s="6"/>
      <c r="EF762" s="6"/>
    </row>
    <row r="763" spans="1:136"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  <c r="BU763" s="6"/>
      <c r="BV763" s="6"/>
      <c r="BW763" s="6"/>
      <c r="BX763" s="6"/>
      <c r="BY763" s="6"/>
      <c r="BZ763" s="6"/>
      <c r="CA763" s="6"/>
      <c r="CB763" s="6"/>
      <c r="CC763" s="6"/>
      <c r="CD763" s="6"/>
      <c r="CE763" s="6"/>
      <c r="CF763" s="6"/>
      <c r="CG763" s="6"/>
      <c r="CH763" s="6"/>
      <c r="CI763" s="6"/>
      <c r="CJ763" s="6"/>
      <c r="CK763" s="6"/>
      <c r="CL763" s="6"/>
      <c r="CM763" s="6"/>
      <c r="CN763" s="6"/>
      <c r="CO763" s="6"/>
      <c r="CP763" s="6"/>
      <c r="CQ763" s="6"/>
      <c r="CR763" s="6"/>
      <c r="CS763" s="6"/>
      <c r="CT763" s="6"/>
      <c r="CU763" s="6"/>
      <c r="CV763" s="6"/>
      <c r="CW763" s="6"/>
      <c r="CX763" s="6"/>
      <c r="CY763" s="6"/>
      <c r="CZ763" s="6"/>
      <c r="DA763" s="6"/>
      <c r="DB763" s="6"/>
      <c r="DC763" s="6"/>
      <c r="DD763" s="6"/>
      <c r="DE763" s="6"/>
      <c r="DF763" s="6"/>
      <c r="DG763" s="6"/>
      <c r="DH763" s="6"/>
      <c r="DI763" s="6"/>
      <c r="DJ763" s="6"/>
      <c r="DK763" s="6"/>
      <c r="DL763" s="6"/>
      <c r="DM763" s="6"/>
      <c r="DN763" s="6"/>
      <c r="DO763" s="6"/>
      <c r="DP763" s="6"/>
      <c r="DQ763" s="6"/>
      <c r="DR763" s="6"/>
      <c r="DS763" s="6"/>
      <c r="DT763" s="6"/>
      <c r="DU763" s="6"/>
      <c r="DV763" s="6"/>
      <c r="DW763" s="6"/>
      <c r="DX763" s="6"/>
      <c r="DY763" s="6"/>
      <c r="DZ763" s="6"/>
      <c r="EA763" s="6"/>
      <c r="EB763" s="6"/>
      <c r="EC763" s="6"/>
      <c r="ED763" s="6"/>
      <c r="EE763" s="6"/>
      <c r="EF763" s="6"/>
    </row>
    <row r="764" spans="1:136"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  <c r="BT764" s="6"/>
      <c r="BU764" s="6"/>
      <c r="BV764" s="6"/>
      <c r="BW764" s="6"/>
      <c r="BX764" s="6"/>
      <c r="BY764" s="6"/>
      <c r="BZ764" s="6"/>
      <c r="CA764" s="6"/>
      <c r="CB764" s="6"/>
      <c r="CC764" s="6"/>
      <c r="CD764" s="6"/>
      <c r="CE764" s="6"/>
      <c r="CF764" s="6"/>
      <c r="CG764" s="6"/>
      <c r="CH764" s="6"/>
      <c r="CI764" s="6"/>
      <c r="CJ764" s="6"/>
      <c r="CK764" s="6"/>
      <c r="CL764" s="6"/>
      <c r="CM764" s="6"/>
      <c r="CN764" s="6"/>
      <c r="CO764" s="6"/>
      <c r="CP764" s="6"/>
      <c r="CQ764" s="6"/>
      <c r="CR764" s="6"/>
      <c r="CS764" s="6"/>
      <c r="CT764" s="6"/>
      <c r="CU764" s="6"/>
      <c r="CV764" s="6"/>
      <c r="CW764" s="6"/>
      <c r="CX764" s="6"/>
      <c r="CY764" s="6"/>
      <c r="CZ764" s="6"/>
      <c r="DA764" s="6"/>
      <c r="DB764" s="6"/>
      <c r="DC764" s="6"/>
      <c r="DD764" s="6"/>
      <c r="DE764" s="6"/>
      <c r="DF764" s="6"/>
      <c r="DG764" s="6"/>
      <c r="DH764" s="6"/>
      <c r="DI764" s="6"/>
      <c r="DJ764" s="6"/>
      <c r="DK764" s="6"/>
      <c r="DL764" s="6"/>
      <c r="DM764" s="6"/>
      <c r="DN764" s="6"/>
      <c r="DO764" s="6"/>
      <c r="DP764" s="6"/>
      <c r="DQ764" s="6"/>
      <c r="DR764" s="6"/>
      <c r="DS764" s="6"/>
      <c r="DT764" s="6"/>
      <c r="DU764" s="6"/>
      <c r="DV764" s="6"/>
      <c r="DW764" s="6"/>
      <c r="DX764" s="6"/>
      <c r="DY764" s="6"/>
      <c r="DZ764" s="6"/>
      <c r="EA764" s="6"/>
      <c r="EB764" s="6"/>
      <c r="EC764" s="6"/>
      <c r="ED764" s="6"/>
      <c r="EE764" s="6"/>
      <c r="EF764" s="6"/>
    </row>
    <row r="765" spans="1:136"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  <c r="BT765" s="6"/>
      <c r="BU765" s="6"/>
      <c r="BV765" s="6"/>
      <c r="BW765" s="6"/>
      <c r="BX765" s="6"/>
      <c r="BY765" s="6"/>
      <c r="BZ765" s="6"/>
      <c r="CA765" s="6"/>
      <c r="CB765" s="6"/>
      <c r="CC765" s="6"/>
      <c r="CD765" s="6"/>
      <c r="CE765" s="6"/>
      <c r="CF765" s="6"/>
      <c r="CG765" s="6"/>
      <c r="CH765" s="6"/>
      <c r="CI765" s="6"/>
      <c r="CJ765" s="6"/>
      <c r="CK765" s="6"/>
      <c r="CL765" s="6"/>
      <c r="CM765" s="6"/>
      <c r="CN765" s="6"/>
      <c r="CO765" s="6"/>
      <c r="CP765" s="6"/>
      <c r="CQ765" s="6"/>
      <c r="CR765" s="6"/>
      <c r="CS765" s="6"/>
      <c r="CT765" s="6"/>
      <c r="CU765" s="6"/>
      <c r="CV765" s="6"/>
      <c r="CW765" s="6"/>
      <c r="CX765" s="6"/>
      <c r="CY765" s="6"/>
      <c r="CZ765" s="6"/>
      <c r="DA765" s="6"/>
      <c r="DB765" s="6"/>
      <c r="DC765" s="6"/>
      <c r="DD765" s="6"/>
      <c r="DE765" s="6"/>
      <c r="DF765" s="6"/>
      <c r="DG765" s="6"/>
      <c r="DH765" s="6"/>
      <c r="DI765" s="6"/>
      <c r="DJ765" s="6"/>
      <c r="DK765" s="6"/>
      <c r="DL765" s="6"/>
      <c r="DM765" s="6"/>
      <c r="DN765" s="6"/>
      <c r="DO765" s="6"/>
      <c r="DP765" s="6"/>
      <c r="DQ765" s="6"/>
      <c r="DR765" s="6"/>
      <c r="DS765" s="6"/>
      <c r="DT765" s="6"/>
      <c r="DU765" s="6"/>
      <c r="DV765" s="6"/>
      <c r="DW765" s="6"/>
      <c r="DX765" s="6"/>
      <c r="DY765" s="6"/>
      <c r="DZ765" s="6"/>
      <c r="EA765" s="6"/>
      <c r="EB765" s="6"/>
      <c r="EC765" s="6"/>
      <c r="ED765" s="6"/>
      <c r="EE765" s="6"/>
      <c r="EF765" s="6"/>
    </row>
    <row r="766" spans="1:136"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  <c r="BT766" s="6"/>
      <c r="BU766" s="6"/>
      <c r="BV766" s="6"/>
      <c r="BW766" s="6"/>
      <c r="BX766" s="6"/>
      <c r="BY766" s="6"/>
      <c r="BZ766" s="6"/>
      <c r="CA766" s="6"/>
      <c r="CB766" s="6"/>
      <c r="CC766" s="6"/>
      <c r="CD766" s="6"/>
      <c r="CE766" s="6"/>
      <c r="CF766" s="6"/>
      <c r="CG766" s="6"/>
      <c r="CH766" s="6"/>
      <c r="CI766" s="6"/>
      <c r="CJ766" s="6"/>
      <c r="CK766" s="6"/>
      <c r="CL766" s="6"/>
      <c r="CM766" s="6"/>
      <c r="CN766" s="6"/>
      <c r="CO766" s="6"/>
      <c r="CP766" s="6"/>
      <c r="CQ766" s="6"/>
      <c r="CR766" s="6"/>
      <c r="CS766" s="6"/>
      <c r="CT766" s="6"/>
      <c r="CU766" s="6"/>
      <c r="CV766" s="6"/>
      <c r="CW766" s="6"/>
      <c r="CX766" s="6"/>
      <c r="CY766" s="6"/>
      <c r="CZ766" s="6"/>
      <c r="DA766" s="6"/>
      <c r="DB766" s="6"/>
      <c r="DC766" s="6"/>
      <c r="DD766" s="6"/>
      <c r="DE766" s="6"/>
      <c r="DF766" s="6"/>
      <c r="DG766" s="6"/>
      <c r="DH766" s="6"/>
      <c r="DI766" s="6"/>
      <c r="DJ766" s="6"/>
      <c r="DK766" s="6"/>
      <c r="DL766" s="6"/>
      <c r="DM766" s="6"/>
      <c r="DN766" s="6"/>
      <c r="DO766" s="6"/>
      <c r="DP766" s="6"/>
      <c r="DQ766" s="6"/>
      <c r="DR766" s="6"/>
      <c r="DS766" s="6"/>
      <c r="DT766" s="6"/>
      <c r="DU766" s="6"/>
      <c r="DV766" s="6"/>
      <c r="DW766" s="6"/>
      <c r="DX766" s="6"/>
      <c r="DY766" s="6"/>
      <c r="DZ766" s="6"/>
      <c r="EA766" s="6"/>
      <c r="EB766" s="6"/>
      <c r="EC766" s="6"/>
      <c r="ED766" s="6"/>
      <c r="EE766" s="6"/>
      <c r="EF766" s="6"/>
    </row>
    <row r="767" spans="1:136" s="26" customFormat="1">
      <c r="A767" s="1"/>
      <c r="B767" s="1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1"/>
      <c r="N767" s="6"/>
      <c r="O767" s="6"/>
      <c r="P767" s="6"/>
      <c r="Q767" s="6"/>
      <c r="R767" s="6"/>
      <c r="S767" s="6"/>
      <c r="T767" s="6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  <c r="AP767" s="27"/>
      <c r="AQ767" s="27"/>
      <c r="AR767" s="27"/>
      <c r="AS767" s="27"/>
      <c r="AT767" s="27"/>
      <c r="AU767" s="27"/>
      <c r="AV767" s="27"/>
      <c r="AW767" s="27"/>
      <c r="AX767" s="27"/>
      <c r="AY767" s="27"/>
      <c r="AZ767" s="27"/>
      <c r="BA767" s="27"/>
      <c r="BB767" s="27"/>
      <c r="BC767" s="27"/>
      <c r="BD767" s="27"/>
      <c r="BE767" s="27"/>
      <c r="BF767" s="27"/>
      <c r="BG767" s="27"/>
      <c r="BH767" s="27"/>
      <c r="BI767" s="27"/>
      <c r="BJ767" s="27"/>
      <c r="BK767" s="27"/>
      <c r="BL767" s="27"/>
      <c r="BM767" s="27"/>
      <c r="BN767" s="27"/>
      <c r="BO767" s="27"/>
      <c r="BP767" s="27"/>
      <c r="BQ767" s="27"/>
      <c r="BR767" s="27"/>
      <c r="BS767" s="27"/>
      <c r="BT767" s="27"/>
      <c r="BU767" s="27"/>
      <c r="BV767" s="27"/>
      <c r="BW767" s="27"/>
      <c r="BX767" s="27"/>
      <c r="BY767" s="27"/>
      <c r="BZ767" s="27"/>
      <c r="CA767" s="27"/>
      <c r="CB767" s="27"/>
      <c r="CC767" s="27"/>
      <c r="CD767" s="27"/>
      <c r="CE767" s="27"/>
      <c r="CF767" s="27"/>
      <c r="CG767" s="27"/>
      <c r="CH767" s="27"/>
      <c r="CI767" s="27"/>
      <c r="CJ767" s="27"/>
      <c r="CK767" s="27"/>
      <c r="CL767" s="27"/>
      <c r="CM767" s="27"/>
      <c r="CN767" s="27"/>
      <c r="CO767" s="27"/>
      <c r="CP767" s="27"/>
      <c r="CQ767" s="27"/>
      <c r="CR767" s="27"/>
      <c r="CS767" s="27"/>
      <c r="CT767" s="27"/>
      <c r="CU767" s="27"/>
      <c r="CV767" s="27"/>
      <c r="CW767" s="27"/>
      <c r="CX767" s="27"/>
      <c r="CY767" s="27"/>
      <c r="CZ767" s="27"/>
      <c r="DA767" s="27"/>
      <c r="DB767" s="27"/>
      <c r="DC767" s="27"/>
      <c r="DD767" s="27"/>
      <c r="DE767" s="27"/>
      <c r="DF767" s="27"/>
      <c r="DG767" s="27"/>
      <c r="DH767" s="27"/>
      <c r="DI767" s="27"/>
      <c r="DJ767" s="27"/>
      <c r="DK767" s="27"/>
      <c r="DL767" s="27"/>
      <c r="DM767" s="27"/>
      <c r="DN767" s="27"/>
      <c r="DO767" s="27"/>
      <c r="DP767" s="27"/>
      <c r="DQ767" s="27"/>
      <c r="DR767" s="27"/>
      <c r="DS767" s="27"/>
      <c r="DT767" s="27"/>
      <c r="DU767" s="27"/>
      <c r="DV767" s="27"/>
      <c r="DW767" s="27"/>
      <c r="DX767" s="27"/>
      <c r="DY767" s="27"/>
      <c r="DZ767" s="27"/>
      <c r="EA767" s="27"/>
      <c r="EB767" s="27"/>
      <c r="EC767" s="27"/>
      <c r="ED767" s="27"/>
      <c r="EE767" s="27"/>
      <c r="EF767" s="27"/>
    </row>
    <row r="768" spans="1:136">
      <c r="M768" s="26"/>
      <c r="N768" s="27"/>
      <c r="O768" s="27"/>
      <c r="P768" s="27"/>
      <c r="Q768" s="27"/>
      <c r="R768" s="27"/>
      <c r="S768" s="27"/>
      <c r="T768" s="27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  <c r="BU768" s="6"/>
      <c r="BV768" s="6"/>
      <c r="BW768" s="6"/>
      <c r="BX768" s="6"/>
      <c r="BY768" s="6"/>
      <c r="BZ768" s="6"/>
      <c r="CA768" s="6"/>
      <c r="CB768" s="6"/>
      <c r="CC768" s="6"/>
      <c r="CD768" s="6"/>
      <c r="CE768" s="6"/>
      <c r="CF768" s="6"/>
      <c r="CG768" s="6"/>
      <c r="CH768" s="6"/>
      <c r="CI768" s="6"/>
      <c r="CJ768" s="6"/>
      <c r="CK768" s="6"/>
      <c r="CL768" s="6"/>
      <c r="CM768" s="6"/>
      <c r="CN768" s="6"/>
      <c r="CO768" s="6"/>
      <c r="CP768" s="6"/>
      <c r="CQ768" s="6"/>
      <c r="CR768" s="6"/>
      <c r="CS768" s="6"/>
      <c r="CT768" s="6"/>
      <c r="CU768" s="6"/>
      <c r="CV768" s="6"/>
      <c r="CW768" s="6"/>
      <c r="CX768" s="6"/>
      <c r="CY768" s="6"/>
      <c r="CZ768" s="6"/>
      <c r="DA768" s="6"/>
      <c r="DB768" s="6"/>
      <c r="DC768" s="6"/>
      <c r="DD768" s="6"/>
      <c r="DE768" s="6"/>
      <c r="DF768" s="6"/>
      <c r="DG768" s="6"/>
      <c r="DH768" s="6"/>
      <c r="DI768" s="6"/>
      <c r="DJ768" s="6"/>
      <c r="DK768" s="6"/>
      <c r="DL768" s="6"/>
      <c r="DM768" s="6"/>
      <c r="DN768" s="6"/>
      <c r="DO768" s="6"/>
      <c r="DP768" s="6"/>
      <c r="DQ768" s="6"/>
      <c r="DR768" s="6"/>
      <c r="DS768" s="6"/>
      <c r="DT768" s="6"/>
      <c r="DU768" s="6"/>
      <c r="DV768" s="6"/>
      <c r="DW768" s="6"/>
      <c r="DX768" s="6"/>
      <c r="DY768" s="6"/>
      <c r="DZ768" s="6"/>
      <c r="EA768" s="6"/>
      <c r="EB768" s="6"/>
      <c r="EC768" s="6"/>
      <c r="ED768" s="6"/>
      <c r="EE768" s="6"/>
      <c r="EF768" s="6"/>
    </row>
    <row r="769" spans="1:136"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  <c r="BT769" s="6"/>
      <c r="BU769" s="6"/>
      <c r="BV769" s="6"/>
      <c r="BW769" s="6"/>
      <c r="BX769" s="6"/>
      <c r="BY769" s="6"/>
      <c r="BZ769" s="6"/>
      <c r="CA769" s="6"/>
      <c r="CB769" s="6"/>
      <c r="CC769" s="6"/>
      <c r="CD769" s="6"/>
      <c r="CE769" s="6"/>
      <c r="CF769" s="6"/>
      <c r="CG769" s="6"/>
      <c r="CH769" s="6"/>
      <c r="CI769" s="6"/>
      <c r="CJ769" s="6"/>
      <c r="CK769" s="6"/>
      <c r="CL769" s="6"/>
      <c r="CM769" s="6"/>
      <c r="CN769" s="6"/>
      <c r="CO769" s="6"/>
      <c r="CP769" s="6"/>
      <c r="CQ769" s="6"/>
      <c r="CR769" s="6"/>
      <c r="CS769" s="6"/>
      <c r="CT769" s="6"/>
      <c r="CU769" s="6"/>
      <c r="CV769" s="6"/>
      <c r="CW769" s="6"/>
      <c r="CX769" s="6"/>
      <c r="CY769" s="6"/>
      <c r="CZ769" s="6"/>
      <c r="DA769" s="6"/>
      <c r="DB769" s="6"/>
      <c r="DC769" s="6"/>
      <c r="DD769" s="6"/>
      <c r="DE769" s="6"/>
      <c r="DF769" s="6"/>
      <c r="DG769" s="6"/>
      <c r="DH769" s="6"/>
      <c r="DI769" s="6"/>
      <c r="DJ769" s="6"/>
      <c r="DK769" s="6"/>
      <c r="DL769" s="6"/>
      <c r="DM769" s="6"/>
      <c r="DN769" s="6"/>
      <c r="DO769" s="6"/>
      <c r="DP769" s="6"/>
      <c r="DQ769" s="6"/>
      <c r="DR769" s="6"/>
      <c r="DS769" s="6"/>
      <c r="DT769" s="6"/>
      <c r="DU769" s="6"/>
      <c r="DV769" s="6"/>
      <c r="DW769" s="6"/>
      <c r="DX769" s="6"/>
      <c r="DY769" s="6"/>
      <c r="DZ769" s="6"/>
      <c r="EA769" s="6"/>
      <c r="EB769" s="6"/>
      <c r="EC769" s="6"/>
      <c r="ED769" s="6"/>
      <c r="EE769" s="6"/>
      <c r="EF769" s="6"/>
    </row>
    <row r="770" spans="1:136"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  <c r="BO770" s="6"/>
      <c r="BP770" s="6"/>
      <c r="BQ770" s="6"/>
      <c r="BR770" s="6"/>
      <c r="BS770" s="6"/>
      <c r="BT770" s="6"/>
      <c r="BU770" s="6"/>
      <c r="BV770" s="6"/>
      <c r="BW770" s="6"/>
      <c r="BX770" s="6"/>
      <c r="BY770" s="6"/>
      <c r="BZ770" s="6"/>
      <c r="CA770" s="6"/>
      <c r="CB770" s="6"/>
      <c r="CC770" s="6"/>
      <c r="CD770" s="6"/>
      <c r="CE770" s="6"/>
      <c r="CF770" s="6"/>
      <c r="CG770" s="6"/>
      <c r="CH770" s="6"/>
      <c r="CI770" s="6"/>
      <c r="CJ770" s="6"/>
      <c r="CK770" s="6"/>
      <c r="CL770" s="6"/>
      <c r="CM770" s="6"/>
      <c r="CN770" s="6"/>
      <c r="CO770" s="6"/>
      <c r="CP770" s="6"/>
      <c r="CQ770" s="6"/>
      <c r="CR770" s="6"/>
      <c r="CS770" s="6"/>
      <c r="CT770" s="6"/>
      <c r="CU770" s="6"/>
      <c r="CV770" s="6"/>
      <c r="CW770" s="6"/>
      <c r="CX770" s="6"/>
      <c r="CY770" s="6"/>
      <c r="CZ770" s="6"/>
      <c r="DA770" s="6"/>
      <c r="DB770" s="6"/>
      <c r="DC770" s="6"/>
      <c r="DD770" s="6"/>
      <c r="DE770" s="6"/>
      <c r="DF770" s="6"/>
      <c r="DG770" s="6"/>
      <c r="DH770" s="6"/>
      <c r="DI770" s="6"/>
      <c r="DJ770" s="6"/>
      <c r="DK770" s="6"/>
      <c r="DL770" s="6"/>
      <c r="DM770" s="6"/>
      <c r="DN770" s="6"/>
      <c r="DO770" s="6"/>
      <c r="DP770" s="6"/>
      <c r="DQ770" s="6"/>
      <c r="DR770" s="6"/>
      <c r="DS770" s="6"/>
      <c r="DT770" s="6"/>
      <c r="DU770" s="6"/>
      <c r="DV770" s="6"/>
      <c r="DW770" s="6"/>
      <c r="DX770" s="6"/>
      <c r="DY770" s="6"/>
      <c r="DZ770" s="6"/>
      <c r="EA770" s="6"/>
      <c r="EB770" s="6"/>
      <c r="EC770" s="6"/>
      <c r="ED770" s="6"/>
      <c r="EE770" s="6"/>
      <c r="EF770" s="6"/>
    </row>
    <row r="771" spans="1:136"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  <c r="BT771" s="6"/>
      <c r="BU771" s="6"/>
      <c r="BV771" s="6"/>
      <c r="BW771" s="6"/>
      <c r="BX771" s="6"/>
      <c r="BY771" s="6"/>
      <c r="BZ771" s="6"/>
      <c r="CA771" s="6"/>
      <c r="CB771" s="6"/>
      <c r="CC771" s="6"/>
      <c r="CD771" s="6"/>
      <c r="CE771" s="6"/>
      <c r="CF771" s="6"/>
      <c r="CG771" s="6"/>
      <c r="CH771" s="6"/>
      <c r="CI771" s="6"/>
      <c r="CJ771" s="6"/>
      <c r="CK771" s="6"/>
      <c r="CL771" s="6"/>
      <c r="CM771" s="6"/>
      <c r="CN771" s="6"/>
      <c r="CO771" s="6"/>
      <c r="CP771" s="6"/>
      <c r="CQ771" s="6"/>
      <c r="CR771" s="6"/>
      <c r="CS771" s="6"/>
      <c r="CT771" s="6"/>
      <c r="CU771" s="6"/>
      <c r="CV771" s="6"/>
      <c r="CW771" s="6"/>
      <c r="CX771" s="6"/>
      <c r="CY771" s="6"/>
      <c r="CZ771" s="6"/>
      <c r="DA771" s="6"/>
      <c r="DB771" s="6"/>
      <c r="DC771" s="6"/>
      <c r="DD771" s="6"/>
      <c r="DE771" s="6"/>
      <c r="DF771" s="6"/>
      <c r="DG771" s="6"/>
      <c r="DH771" s="6"/>
      <c r="DI771" s="6"/>
      <c r="DJ771" s="6"/>
      <c r="DK771" s="6"/>
      <c r="DL771" s="6"/>
      <c r="DM771" s="6"/>
      <c r="DN771" s="6"/>
      <c r="DO771" s="6"/>
      <c r="DP771" s="6"/>
      <c r="DQ771" s="6"/>
      <c r="DR771" s="6"/>
      <c r="DS771" s="6"/>
      <c r="DT771" s="6"/>
      <c r="DU771" s="6"/>
      <c r="DV771" s="6"/>
      <c r="DW771" s="6"/>
      <c r="DX771" s="6"/>
      <c r="DY771" s="6"/>
      <c r="DZ771" s="6"/>
      <c r="EA771" s="6"/>
      <c r="EB771" s="6"/>
      <c r="EC771" s="6"/>
      <c r="ED771" s="6"/>
      <c r="EE771" s="6"/>
      <c r="EF771" s="6"/>
    </row>
    <row r="772" spans="1:136" ht="15.6" customHeight="1"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  <c r="BT772" s="6"/>
      <c r="BU772" s="6"/>
      <c r="BV772" s="6"/>
      <c r="BW772" s="6"/>
      <c r="BX772" s="6"/>
      <c r="BY772" s="6"/>
      <c r="BZ772" s="6"/>
      <c r="CA772" s="6"/>
      <c r="CB772" s="6"/>
      <c r="CC772" s="6"/>
      <c r="CD772" s="6"/>
      <c r="CE772" s="6"/>
      <c r="CF772" s="6"/>
      <c r="CG772" s="6"/>
      <c r="CH772" s="6"/>
      <c r="CI772" s="6"/>
      <c r="CJ772" s="6"/>
      <c r="CK772" s="6"/>
      <c r="CL772" s="6"/>
      <c r="CM772" s="6"/>
      <c r="CN772" s="6"/>
      <c r="CO772" s="6"/>
      <c r="CP772" s="6"/>
      <c r="CQ772" s="6"/>
      <c r="CR772" s="6"/>
      <c r="CS772" s="6"/>
      <c r="CT772" s="6"/>
      <c r="CU772" s="6"/>
      <c r="CV772" s="6"/>
      <c r="CW772" s="6"/>
      <c r="CX772" s="6"/>
      <c r="CY772" s="6"/>
      <c r="CZ772" s="6"/>
      <c r="DA772" s="6"/>
      <c r="DB772" s="6"/>
      <c r="DC772" s="6"/>
      <c r="DD772" s="6"/>
      <c r="DE772" s="6"/>
      <c r="DF772" s="6"/>
      <c r="DG772" s="6"/>
      <c r="DH772" s="6"/>
      <c r="DI772" s="6"/>
      <c r="DJ772" s="6"/>
      <c r="DK772" s="6"/>
      <c r="DL772" s="6"/>
      <c r="DM772" s="6"/>
      <c r="DN772" s="6"/>
      <c r="DO772" s="6"/>
      <c r="DP772" s="6"/>
      <c r="DQ772" s="6"/>
      <c r="DR772" s="6"/>
      <c r="DS772" s="6"/>
      <c r="DT772" s="6"/>
      <c r="DU772" s="6"/>
      <c r="DV772" s="6"/>
      <c r="DW772" s="6"/>
      <c r="DX772" s="6"/>
      <c r="DY772" s="6"/>
      <c r="DZ772" s="6"/>
      <c r="EA772" s="6"/>
      <c r="EB772" s="6"/>
      <c r="EC772" s="6"/>
      <c r="ED772" s="6"/>
      <c r="EE772" s="6"/>
      <c r="EF772" s="6"/>
    </row>
    <row r="773" spans="1:136"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  <c r="BO773" s="6"/>
      <c r="BP773" s="6"/>
      <c r="BQ773" s="6"/>
      <c r="BR773" s="6"/>
      <c r="BS773" s="6"/>
      <c r="BT773" s="6"/>
      <c r="BU773" s="6"/>
      <c r="BV773" s="6"/>
      <c r="BW773" s="6"/>
      <c r="BX773" s="6"/>
      <c r="BY773" s="6"/>
      <c r="BZ773" s="6"/>
      <c r="CA773" s="6"/>
      <c r="CB773" s="6"/>
      <c r="CC773" s="6"/>
      <c r="CD773" s="6"/>
      <c r="CE773" s="6"/>
      <c r="CF773" s="6"/>
      <c r="CG773" s="6"/>
      <c r="CH773" s="6"/>
      <c r="CI773" s="6"/>
      <c r="CJ773" s="6"/>
      <c r="CK773" s="6"/>
      <c r="CL773" s="6"/>
      <c r="CM773" s="6"/>
      <c r="CN773" s="6"/>
      <c r="CO773" s="6"/>
      <c r="CP773" s="6"/>
      <c r="CQ773" s="6"/>
      <c r="CR773" s="6"/>
      <c r="CS773" s="6"/>
      <c r="CT773" s="6"/>
      <c r="CU773" s="6"/>
      <c r="CV773" s="6"/>
      <c r="CW773" s="6"/>
      <c r="CX773" s="6"/>
      <c r="CY773" s="6"/>
      <c r="CZ773" s="6"/>
      <c r="DA773" s="6"/>
      <c r="DB773" s="6"/>
      <c r="DC773" s="6"/>
      <c r="DD773" s="6"/>
      <c r="DE773" s="6"/>
      <c r="DF773" s="6"/>
      <c r="DG773" s="6"/>
      <c r="DH773" s="6"/>
      <c r="DI773" s="6"/>
      <c r="DJ773" s="6"/>
      <c r="DK773" s="6"/>
      <c r="DL773" s="6"/>
      <c r="DM773" s="6"/>
      <c r="DN773" s="6"/>
      <c r="DO773" s="6"/>
      <c r="DP773" s="6"/>
      <c r="DQ773" s="6"/>
      <c r="DR773" s="6"/>
      <c r="DS773" s="6"/>
      <c r="DT773" s="6"/>
      <c r="DU773" s="6"/>
      <c r="DV773" s="6"/>
      <c r="DW773" s="6"/>
      <c r="DX773" s="6"/>
      <c r="DY773" s="6"/>
      <c r="DZ773" s="6"/>
      <c r="EA773" s="6"/>
      <c r="EB773" s="6"/>
      <c r="EC773" s="6"/>
      <c r="ED773" s="6"/>
      <c r="EE773" s="6"/>
      <c r="EF773" s="6"/>
    </row>
    <row r="774" spans="1:136"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  <c r="BT774" s="6"/>
      <c r="BU774" s="6"/>
      <c r="BV774" s="6"/>
      <c r="BW774" s="6"/>
      <c r="BX774" s="6"/>
      <c r="BY774" s="6"/>
      <c r="BZ774" s="6"/>
      <c r="CA774" s="6"/>
      <c r="CB774" s="6"/>
      <c r="CC774" s="6"/>
      <c r="CD774" s="6"/>
      <c r="CE774" s="6"/>
      <c r="CF774" s="6"/>
      <c r="CG774" s="6"/>
      <c r="CH774" s="6"/>
      <c r="CI774" s="6"/>
      <c r="CJ774" s="6"/>
      <c r="CK774" s="6"/>
      <c r="CL774" s="6"/>
      <c r="CM774" s="6"/>
      <c r="CN774" s="6"/>
      <c r="CO774" s="6"/>
      <c r="CP774" s="6"/>
      <c r="CQ774" s="6"/>
      <c r="CR774" s="6"/>
      <c r="CS774" s="6"/>
      <c r="CT774" s="6"/>
      <c r="CU774" s="6"/>
      <c r="CV774" s="6"/>
      <c r="CW774" s="6"/>
      <c r="CX774" s="6"/>
      <c r="CY774" s="6"/>
      <c r="CZ774" s="6"/>
      <c r="DA774" s="6"/>
      <c r="DB774" s="6"/>
      <c r="DC774" s="6"/>
      <c r="DD774" s="6"/>
      <c r="DE774" s="6"/>
      <c r="DF774" s="6"/>
      <c r="DG774" s="6"/>
      <c r="DH774" s="6"/>
      <c r="DI774" s="6"/>
      <c r="DJ774" s="6"/>
      <c r="DK774" s="6"/>
      <c r="DL774" s="6"/>
      <c r="DM774" s="6"/>
      <c r="DN774" s="6"/>
      <c r="DO774" s="6"/>
      <c r="DP774" s="6"/>
      <c r="DQ774" s="6"/>
      <c r="DR774" s="6"/>
      <c r="DS774" s="6"/>
      <c r="DT774" s="6"/>
      <c r="DU774" s="6"/>
      <c r="DV774" s="6"/>
      <c r="DW774" s="6"/>
      <c r="DX774" s="6"/>
      <c r="DY774" s="6"/>
      <c r="DZ774" s="6"/>
      <c r="EA774" s="6"/>
      <c r="EB774" s="6"/>
      <c r="EC774" s="6"/>
      <c r="ED774" s="6"/>
      <c r="EE774" s="6"/>
      <c r="EF774" s="6"/>
    </row>
    <row r="775" spans="1:136"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  <c r="BT775" s="6"/>
      <c r="BU775" s="6"/>
      <c r="BV775" s="6"/>
      <c r="BW775" s="6"/>
      <c r="BX775" s="6"/>
      <c r="BY775" s="6"/>
      <c r="BZ775" s="6"/>
      <c r="CA775" s="6"/>
      <c r="CB775" s="6"/>
      <c r="CC775" s="6"/>
      <c r="CD775" s="6"/>
      <c r="CE775" s="6"/>
      <c r="CF775" s="6"/>
      <c r="CG775" s="6"/>
      <c r="CH775" s="6"/>
      <c r="CI775" s="6"/>
      <c r="CJ775" s="6"/>
      <c r="CK775" s="6"/>
      <c r="CL775" s="6"/>
      <c r="CM775" s="6"/>
      <c r="CN775" s="6"/>
      <c r="CO775" s="6"/>
      <c r="CP775" s="6"/>
      <c r="CQ775" s="6"/>
      <c r="CR775" s="6"/>
      <c r="CS775" s="6"/>
      <c r="CT775" s="6"/>
      <c r="CU775" s="6"/>
      <c r="CV775" s="6"/>
      <c r="CW775" s="6"/>
      <c r="CX775" s="6"/>
      <c r="CY775" s="6"/>
      <c r="CZ775" s="6"/>
      <c r="DA775" s="6"/>
      <c r="DB775" s="6"/>
      <c r="DC775" s="6"/>
      <c r="DD775" s="6"/>
      <c r="DE775" s="6"/>
      <c r="DF775" s="6"/>
      <c r="DG775" s="6"/>
      <c r="DH775" s="6"/>
      <c r="DI775" s="6"/>
      <c r="DJ775" s="6"/>
      <c r="DK775" s="6"/>
      <c r="DL775" s="6"/>
      <c r="DM775" s="6"/>
      <c r="DN775" s="6"/>
      <c r="DO775" s="6"/>
      <c r="DP775" s="6"/>
      <c r="DQ775" s="6"/>
      <c r="DR775" s="6"/>
      <c r="DS775" s="6"/>
      <c r="DT775" s="6"/>
      <c r="DU775" s="6"/>
      <c r="DV775" s="6"/>
      <c r="DW775" s="6"/>
      <c r="DX775" s="6"/>
      <c r="DY775" s="6"/>
      <c r="DZ775" s="6"/>
      <c r="EA775" s="6"/>
      <c r="EB775" s="6"/>
      <c r="EC775" s="6"/>
      <c r="ED775" s="6"/>
      <c r="EE775" s="6"/>
      <c r="EF775" s="6"/>
    </row>
    <row r="776" spans="1:136"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  <c r="BT776" s="6"/>
      <c r="BU776" s="6"/>
      <c r="BV776" s="6"/>
      <c r="BW776" s="6"/>
      <c r="BX776" s="6"/>
      <c r="BY776" s="6"/>
      <c r="BZ776" s="6"/>
      <c r="CA776" s="6"/>
      <c r="CB776" s="6"/>
      <c r="CC776" s="6"/>
      <c r="CD776" s="6"/>
      <c r="CE776" s="6"/>
      <c r="CF776" s="6"/>
      <c r="CG776" s="6"/>
      <c r="CH776" s="6"/>
      <c r="CI776" s="6"/>
      <c r="CJ776" s="6"/>
      <c r="CK776" s="6"/>
      <c r="CL776" s="6"/>
      <c r="CM776" s="6"/>
      <c r="CN776" s="6"/>
      <c r="CO776" s="6"/>
      <c r="CP776" s="6"/>
      <c r="CQ776" s="6"/>
      <c r="CR776" s="6"/>
      <c r="CS776" s="6"/>
      <c r="CT776" s="6"/>
      <c r="CU776" s="6"/>
      <c r="CV776" s="6"/>
      <c r="CW776" s="6"/>
      <c r="CX776" s="6"/>
      <c r="CY776" s="6"/>
      <c r="CZ776" s="6"/>
      <c r="DA776" s="6"/>
      <c r="DB776" s="6"/>
      <c r="DC776" s="6"/>
      <c r="DD776" s="6"/>
      <c r="DE776" s="6"/>
      <c r="DF776" s="6"/>
      <c r="DG776" s="6"/>
      <c r="DH776" s="6"/>
      <c r="DI776" s="6"/>
      <c r="DJ776" s="6"/>
      <c r="DK776" s="6"/>
      <c r="DL776" s="6"/>
      <c r="DM776" s="6"/>
      <c r="DN776" s="6"/>
      <c r="DO776" s="6"/>
      <c r="DP776" s="6"/>
      <c r="DQ776" s="6"/>
      <c r="DR776" s="6"/>
      <c r="DS776" s="6"/>
      <c r="DT776" s="6"/>
      <c r="DU776" s="6"/>
      <c r="DV776" s="6"/>
      <c r="DW776" s="6"/>
      <c r="DX776" s="6"/>
      <c r="DY776" s="6"/>
      <c r="DZ776" s="6"/>
      <c r="EA776" s="6"/>
      <c r="EB776" s="6"/>
      <c r="EC776" s="6"/>
      <c r="ED776" s="6"/>
      <c r="EE776" s="6"/>
      <c r="EF776" s="6"/>
    </row>
    <row r="777" spans="1:136"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6"/>
      <c r="BR777" s="6"/>
      <c r="BS777" s="6"/>
      <c r="BT777" s="6"/>
      <c r="BU777" s="6"/>
      <c r="BV777" s="6"/>
      <c r="BW777" s="6"/>
      <c r="BX777" s="6"/>
      <c r="BY777" s="6"/>
      <c r="BZ777" s="6"/>
      <c r="CA777" s="6"/>
      <c r="CB777" s="6"/>
      <c r="CC777" s="6"/>
      <c r="CD777" s="6"/>
      <c r="CE777" s="6"/>
      <c r="CF777" s="6"/>
      <c r="CG777" s="6"/>
      <c r="CH777" s="6"/>
      <c r="CI777" s="6"/>
      <c r="CJ777" s="6"/>
      <c r="CK777" s="6"/>
      <c r="CL777" s="6"/>
      <c r="CM777" s="6"/>
      <c r="CN777" s="6"/>
      <c r="CO777" s="6"/>
      <c r="CP777" s="6"/>
      <c r="CQ777" s="6"/>
      <c r="CR777" s="6"/>
      <c r="CS777" s="6"/>
      <c r="CT777" s="6"/>
      <c r="CU777" s="6"/>
      <c r="CV777" s="6"/>
      <c r="CW777" s="6"/>
      <c r="CX777" s="6"/>
      <c r="CY777" s="6"/>
      <c r="CZ777" s="6"/>
      <c r="DA777" s="6"/>
      <c r="DB777" s="6"/>
      <c r="DC777" s="6"/>
      <c r="DD777" s="6"/>
      <c r="DE777" s="6"/>
      <c r="DF777" s="6"/>
      <c r="DG777" s="6"/>
      <c r="DH777" s="6"/>
      <c r="DI777" s="6"/>
      <c r="DJ777" s="6"/>
      <c r="DK777" s="6"/>
      <c r="DL777" s="6"/>
      <c r="DM777" s="6"/>
      <c r="DN777" s="6"/>
      <c r="DO777" s="6"/>
      <c r="DP777" s="6"/>
      <c r="DQ777" s="6"/>
      <c r="DR777" s="6"/>
      <c r="DS777" s="6"/>
      <c r="DT777" s="6"/>
      <c r="DU777" s="6"/>
      <c r="DV777" s="6"/>
      <c r="DW777" s="6"/>
      <c r="DX777" s="6"/>
      <c r="DY777" s="6"/>
      <c r="DZ777" s="6"/>
      <c r="EA777" s="6"/>
      <c r="EB777" s="6"/>
      <c r="EC777" s="6"/>
      <c r="ED777" s="6"/>
      <c r="EE777" s="6"/>
      <c r="EF777" s="6"/>
    </row>
    <row r="778" spans="1:136"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  <c r="BU778" s="6"/>
      <c r="BV778" s="6"/>
      <c r="BW778" s="6"/>
      <c r="BX778" s="6"/>
      <c r="BY778" s="6"/>
      <c r="BZ778" s="6"/>
      <c r="CA778" s="6"/>
      <c r="CB778" s="6"/>
      <c r="CC778" s="6"/>
      <c r="CD778" s="6"/>
      <c r="CE778" s="6"/>
      <c r="CF778" s="6"/>
      <c r="CG778" s="6"/>
      <c r="CH778" s="6"/>
      <c r="CI778" s="6"/>
      <c r="CJ778" s="6"/>
      <c r="CK778" s="6"/>
      <c r="CL778" s="6"/>
      <c r="CM778" s="6"/>
      <c r="CN778" s="6"/>
      <c r="CO778" s="6"/>
      <c r="CP778" s="6"/>
      <c r="CQ778" s="6"/>
      <c r="CR778" s="6"/>
      <c r="CS778" s="6"/>
      <c r="CT778" s="6"/>
      <c r="CU778" s="6"/>
      <c r="CV778" s="6"/>
      <c r="CW778" s="6"/>
      <c r="CX778" s="6"/>
      <c r="CY778" s="6"/>
      <c r="CZ778" s="6"/>
      <c r="DA778" s="6"/>
      <c r="DB778" s="6"/>
      <c r="DC778" s="6"/>
      <c r="DD778" s="6"/>
      <c r="DE778" s="6"/>
      <c r="DF778" s="6"/>
      <c r="DG778" s="6"/>
      <c r="DH778" s="6"/>
      <c r="DI778" s="6"/>
      <c r="DJ778" s="6"/>
      <c r="DK778" s="6"/>
      <c r="DL778" s="6"/>
      <c r="DM778" s="6"/>
      <c r="DN778" s="6"/>
      <c r="DO778" s="6"/>
      <c r="DP778" s="6"/>
      <c r="DQ778" s="6"/>
      <c r="DR778" s="6"/>
      <c r="DS778" s="6"/>
      <c r="DT778" s="6"/>
      <c r="DU778" s="6"/>
      <c r="DV778" s="6"/>
      <c r="DW778" s="6"/>
      <c r="DX778" s="6"/>
      <c r="DY778" s="6"/>
      <c r="DZ778" s="6"/>
      <c r="EA778" s="6"/>
      <c r="EB778" s="6"/>
      <c r="EC778" s="6"/>
      <c r="ED778" s="6"/>
      <c r="EE778" s="6"/>
      <c r="EF778" s="6"/>
    </row>
    <row r="779" spans="1:136"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  <c r="BU779" s="6"/>
      <c r="BV779" s="6"/>
      <c r="BW779" s="6"/>
      <c r="BX779" s="6"/>
      <c r="BY779" s="6"/>
      <c r="BZ779" s="6"/>
      <c r="CA779" s="6"/>
      <c r="CB779" s="6"/>
      <c r="CC779" s="6"/>
      <c r="CD779" s="6"/>
      <c r="CE779" s="6"/>
      <c r="CF779" s="6"/>
      <c r="CG779" s="6"/>
      <c r="CH779" s="6"/>
      <c r="CI779" s="6"/>
      <c r="CJ779" s="6"/>
      <c r="CK779" s="6"/>
      <c r="CL779" s="6"/>
      <c r="CM779" s="6"/>
      <c r="CN779" s="6"/>
      <c r="CO779" s="6"/>
      <c r="CP779" s="6"/>
      <c r="CQ779" s="6"/>
      <c r="CR779" s="6"/>
      <c r="CS779" s="6"/>
      <c r="CT779" s="6"/>
      <c r="CU779" s="6"/>
      <c r="CV779" s="6"/>
      <c r="CW779" s="6"/>
      <c r="CX779" s="6"/>
      <c r="CY779" s="6"/>
      <c r="CZ779" s="6"/>
      <c r="DA779" s="6"/>
      <c r="DB779" s="6"/>
      <c r="DC779" s="6"/>
      <c r="DD779" s="6"/>
      <c r="DE779" s="6"/>
      <c r="DF779" s="6"/>
      <c r="DG779" s="6"/>
      <c r="DH779" s="6"/>
      <c r="DI779" s="6"/>
      <c r="DJ779" s="6"/>
      <c r="DK779" s="6"/>
      <c r="DL779" s="6"/>
      <c r="DM779" s="6"/>
      <c r="DN779" s="6"/>
      <c r="DO779" s="6"/>
      <c r="DP779" s="6"/>
      <c r="DQ779" s="6"/>
      <c r="DR779" s="6"/>
      <c r="DS779" s="6"/>
      <c r="DT779" s="6"/>
      <c r="DU779" s="6"/>
      <c r="DV779" s="6"/>
      <c r="DW779" s="6"/>
      <c r="DX779" s="6"/>
      <c r="DY779" s="6"/>
      <c r="DZ779" s="6"/>
      <c r="EA779" s="6"/>
      <c r="EB779" s="6"/>
      <c r="EC779" s="6"/>
      <c r="ED779" s="6"/>
      <c r="EE779" s="6"/>
      <c r="EF779" s="6"/>
    </row>
    <row r="780" spans="1:136"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  <c r="BO780" s="6"/>
      <c r="BP780" s="6"/>
      <c r="BQ780" s="6"/>
      <c r="BR780" s="6"/>
      <c r="BS780" s="6"/>
      <c r="BT780" s="6"/>
      <c r="BU780" s="6"/>
      <c r="BV780" s="6"/>
      <c r="BW780" s="6"/>
      <c r="BX780" s="6"/>
      <c r="BY780" s="6"/>
      <c r="BZ780" s="6"/>
      <c r="CA780" s="6"/>
      <c r="CB780" s="6"/>
      <c r="CC780" s="6"/>
      <c r="CD780" s="6"/>
      <c r="CE780" s="6"/>
      <c r="CF780" s="6"/>
      <c r="CG780" s="6"/>
      <c r="CH780" s="6"/>
      <c r="CI780" s="6"/>
      <c r="CJ780" s="6"/>
      <c r="CK780" s="6"/>
      <c r="CL780" s="6"/>
      <c r="CM780" s="6"/>
      <c r="CN780" s="6"/>
      <c r="CO780" s="6"/>
      <c r="CP780" s="6"/>
      <c r="CQ780" s="6"/>
      <c r="CR780" s="6"/>
      <c r="CS780" s="6"/>
      <c r="CT780" s="6"/>
      <c r="CU780" s="6"/>
      <c r="CV780" s="6"/>
      <c r="CW780" s="6"/>
      <c r="CX780" s="6"/>
      <c r="CY780" s="6"/>
      <c r="CZ780" s="6"/>
      <c r="DA780" s="6"/>
      <c r="DB780" s="6"/>
      <c r="DC780" s="6"/>
      <c r="DD780" s="6"/>
      <c r="DE780" s="6"/>
      <c r="DF780" s="6"/>
      <c r="DG780" s="6"/>
      <c r="DH780" s="6"/>
      <c r="DI780" s="6"/>
      <c r="DJ780" s="6"/>
      <c r="DK780" s="6"/>
      <c r="DL780" s="6"/>
      <c r="DM780" s="6"/>
      <c r="DN780" s="6"/>
      <c r="DO780" s="6"/>
      <c r="DP780" s="6"/>
      <c r="DQ780" s="6"/>
      <c r="DR780" s="6"/>
      <c r="DS780" s="6"/>
      <c r="DT780" s="6"/>
      <c r="DU780" s="6"/>
      <c r="DV780" s="6"/>
      <c r="DW780" s="6"/>
      <c r="DX780" s="6"/>
      <c r="DY780" s="6"/>
      <c r="DZ780" s="6"/>
      <c r="EA780" s="6"/>
      <c r="EB780" s="6"/>
      <c r="EC780" s="6"/>
      <c r="ED780" s="6"/>
      <c r="EE780" s="6"/>
      <c r="EF780" s="6"/>
    </row>
    <row r="781" spans="1:136" s="26" customFormat="1" ht="15" customHeight="1">
      <c r="A781" s="1"/>
      <c r="B781" s="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1"/>
      <c r="N781" s="6"/>
      <c r="O781" s="6"/>
      <c r="P781" s="6"/>
      <c r="Q781" s="6"/>
      <c r="R781" s="6"/>
      <c r="S781" s="6"/>
      <c r="T781" s="6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  <c r="AP781" s="27"/>
      <c r="AQ781" s="27"/>
      <c r="AR781" s="27"/>
      <c r="AS781" s="27"/>
      <c r="AT781" s="27"/>
      <c r="AU781" s="27"/>
      <c r="AV781" s="27"/>
      <c r="AW781" s="27"/>
      <c r="AX781" s="27"/>
      <c r="AY781" s="27"/>
      <c r="AZ781" s="27"/>
      <c r="BA781" s="27"/>
      <c r="BB781" s="27"/>
      <c r="BC781" s="27"/>
      <c r="BD781" s="27"/>
      <c r="BE781" s="27"/>
      <c r="BF781" s="27"/>
      <c r="BG781" s="27"/>
      <c r="BH781" s="27"/>
      <c r="BI781" s="27"/>
      <c r="BJ781" s="27"/>
      <c r="BK781" s="27"/>
      <c r="BL781" s="27"/>
      <c r="BM781" s="27"/>
      <c r="BN781" s="27"/>
      <c r="BO781" s="27"/>
      <c r="BP781" s="27"/>
      <c r="BQ781" s="27"/>
      <c r="BR781" s="27"/>
      <c r="BS781" s="27"/>
      <c r="BT781" s="27"/>
      <c r="BU781" s="27"/>
      <c r="BV781" s="27"/>
      <c r="BW781" s="27"/>
      <c r="BX781" s="27"/>
      <c r="BY781" s="27"/>
      <c r="BZ781" s="27"/>
      <c r="CA781" s="27"/>
      <c r="CB781" s="27"/>
      <c r="CC781" s="27"/>
      <c r="CD781" s="27"/>
      <c r="CE781" s="27"/>
      <c r="CF781" s="27"/>
      <c r="CG781" s="27"/>
      <c r="CH781" s="27"/>
      <c r="CI781" s="27"/>
      <c r="CJ781" s="27"/>
      <c r="CK781" s="27"/>
      <c r="CL781" s="27"/>
      <c r="CM781" s="27"/>
      <c r="CN781" s="27"/>
      <c r="CO781" s="27"/>
      <c r="CP781" s="27"/>
      <c r="CQ781" s="27"/>
      <c r="CR781" s="27"/>
      <c r="CS781" s="27"/>
      <c r="CT781" s="27"/>
      <c r="CU781" s="27"/>
      <c r="CV781" s="27"/>
      <c r="CW781" s="27"/>
      <c r="CX781" s="27"/>
      <c r="CY781" s="27"/>
      <c r="CZ781" s="27"/>
      <c r="DA781" s="27"/>
      <c r="DB781" s="27"/>
      <c r="DC781" s="27"/>
      <c r="DD781" s="27"/>
      <c r="DE781" s="27"/>
      <c r="DF781" s="27"/>
      <c r="DG781" s="27"/>
      <c r="DH781" s="27"/>
      <c r="DI781" s="27"/>
      <c r="DJ781" s="27"/>
      <c r="DK781" s="27"/>
      <c r="DL781" s="27"/>
      <c r="DM781" s="27"/>
      <c r="DN781" s="27"/>
      <c r="DO781" s="27"/>
      <c r="DP781" s="27"/>
      <c r="DQ781" s="27"/>
      <c r="DR781" s="27"/>
      <c r="DS781" s="27"/>
      <c r="DT781" s="27"/>
      <c r="DU781" s="27"/>
      <c r="DV781" s="27"/>
      <c r="DW781" s="27"/>
      <c r="DX781" s="27"/>
      <c r="DY781" s="27"/>
      <c r="DZ781" s="27"/>
      <c r="EA781" s="27"/>
      <c r="EB781" s="27"/>
      <c r="EC781" s="27"/>
      <c r="ED781" s="27"/>
      <c r="EE781" s="27"/>
      <c r="EF781" s="27"/>
    </row>
    <row r="782" spans="1:136" s="23" customFormat="1">
      <c r="A782" s="1"/>
      <c r="B782" s="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6"/>
      <c r="N782" s="27"/>
      <c r="O782" s="27"/>
      <c r="P782" s="27"/>
      <c r="Q782" s="27"/>
      <c r="R782" s="27"/>
      <c r="S782" s="27"/>
      <c r="T782" s="27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  <c r="BT782" s="6"/>
      <c r="BU782" s="6"/>
      <c r="BV782" s="6"/>
      <c r="BW782" s="6"/>
      <c r="BX782" s="6"/>
      <c r="BY782" s="6"/>
      <c r="BZ782" s="6"/>
      <c r="CA782" s="6"/>
      <c r="CB782" s="6"/>
      <c r="CC782" s="6"/>
      <c r="CD782" s="6"/>
      <c r="CE782" s="6"/>
      <c r="CF782" s="6"/>
      <c r="CG782" s="6"/>
      <c r="CH782" s="6"/>
      <c r="CI782" s="6"/>
      <c r="CJ782" s="6"/>
      <c r="CK782" s="6"/>
      <c r="CL782" s="6"/>
      <c r="CM782" s="6"/>
      <c r="CN782" s="6"/>
      <c r="CO782" s="6"/>
      <c r="CP782" s="6"/>
      <c r="CQ782" s="6"/>
      <c r="CR782" s="6"/>
      <c r="CS782" s="6"/>
      <c r="CT782" s="6"/>
      <c r="CU782" s="6"/>
      <c r="CV782" s="6"/>
      <c r="CW782" s="6"/>
      <c r="CX782" s="6"/>
      <c r="CY782" s="6"/>
      <c r="CZ782" s="6"/>
      <c r="DA782" s="6"/>
      <c r="DB782" s="6"/>
      <c r="DC782" s="6"/>
      <c r="DD782" s="6"/>
      <c r="DE782" s="6"/>
      <c r="DF782" s="6"/>
      <c r="DG782" s="6"/>
      <c r="DH782" s="6"/>
      <c r="DI782" s="6"/>
      <c r="DJ782" s="6"/>
      <c r="DK782" s="6"/>
      <c r="DL782" s="6"/>
      <c r="DM782" s="6"/>
      <c r="DN782" s="6"/>
      <c r="DO782" s="6"/>
      <c r="DP782" s="6"/>
      <c r="DQ782" s="6"/>
      <c r="DR782" s="6"/>
      <c r="DS782" s="6"/>
      <c r="DT782" s="6"/>
      <c r="DU782" s="6"/>
      <c r="DV782" s="6"/>
      <c r="DW782" s="6"/>
      <c r="DX782" s="6"/>
      <c r="DY782" s="6"/>
      <c r="DZ782" s="6"/>
      <c r="EA782" s="6"/>
      <c r="EB782" s="6"/>
      <c r="EC782" s="6"/>
      <c r="ED782" s="6"/>
      <c r="EE782" s="6"/>
      <c r="EF782" s="6"/>
    </row>
    <row r="783" spans="1:136" ht="15.6" customHeight="1"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  <c r="BT783" s="6"/>
      <c r="BU783" s="6"/>
      <c r="BV783" s="6"/>
      <c r="BW783" s="6"/>
      <c r="BX783" s="6"/>
      <c r="BY783" s="6"/>
      <c r="BZ783" s="6"/>
      <c r="CA783" s="6"/>
      <c r="CB783" s="6"/>
      <c r="CC783" s="6"/>
      <c r="CD783" s="6"/>
      <c r="CE783" s="6"/>
      <c r="CF783" s="6"/>
      <c r="CG783" s="6"/>
      <c r="CH783" s="6"/>
      <c r="CI783" s="6"/>
      <c r="CJ783" s="6"/>
      <c r="CK783" s="6"/>
      <c r="CL783" s="6"/>
      <c r="CM783" s="6"/>
      <c r="CN783" s="6"/>
      <c r="CO783" s="6"/>
      <c r="CP783" s="6"/>
      <c r="CQ783" s="6"/>
      <c r="CR783" s="6"/>
      <c r="CS783" s="6"/>
      <c r="CT783" s="6"/>
      <c r="CU783" s="6"/>
      <c r="CV783" s="6"/>
      <c r="CW783" s="6"/>
      <c r="CX783" s="6"/>
      <c r="CY783" s="6"/>
      <c r="CZ783" s="6"/>
      <c r="DA783" s="6"/>
      <c r="DB783" s="6"/>
      <c r="DC783" s="6"/>
      <c r="DD783" s="6"/>
      <c r="DE783" s="6"/>
      <c r="DF783" s="6"/>
      <c r="DG783" s="6"/>
      <c r="DH783" s="6"/>
      <c r="DI783" s="6"/>
      <c r="DJ783" s="6"/>
      <c r="DK783" s="6"/>
      <c r="DL783" s="6"/>
      <c r="DM783" s="6"/>
      <c r="DN783" s="6"/>
      <c r="DO783" s="6"/>
      <c r="DP783" s="6"/>
      <c r="DQ783" s="6"/>
      <c r="DR783" s="6"/>
      <c r="DS783" s="6"/>
      <c r="DT783" s="6"/>
      <c r="DU783" s="6"/>
      <c r="DV783" s="6"/>
      <c r="DW783" s="6"/>
      <c r="DX783" s="6"/>
      <c r="DY783" s="6"/>
      <c r="DZ783" s="6"/>
      <c r="EA783" s="6"/>
      <c r="EB783" s="6"/>
      <c r="EC783" s="6"/>
      <c r="ED783" s="6"/>
      <c r="EE783" s="6"/>
      <c r="EF783" s="6"/>
    </row>
    <row r="784" spans="1:136"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  <c r="BU784" s="6"/>
      <c r="BV784" s="6"/>
      <c r="BW784" s="6"/>
      <c r="BX784" s="6"/>
      <c r="BY784" s="6"/>
      <c r="BZ784" s="6"/>
      <c r="CA784" s="6"/>
      <c r="CB784" s="6"/>
      <c r="CC784" s="6"/>
      <c r="CD784" s="6"/>
      <c r="CE784" s="6"/>
      <c r="CF784" s="6"/>
      <c r="CG784" s="6"/>
      <c r="CH784" s="6"/>
      <c r="CI784" s="6"/>
      <c r="CJ784" s="6"/>
      <c r="CK784" s="6"/>
      <c r="CL784" s="6"/>
      <c r="CM784" s="6"/>
      <c r="CN784" s="6"/>
      <c r="CO784" s="6"/>
      <c r="CP784" s="6"/>
      <c r="CQ784" s="6"/>
      <c r="CR784" s="6"/>
      <c r="CS784" s="6"/>
      <c r="CT784" s="6"/>
      <c r="CU784" s="6"/>
      <c r="CV784" s="6"/>
      <c r="CW784" s="6"/>
      <c r="CX784" s="6"/>
      <c r="CY784" s="6"/>
      <c r="CZ784" s="6"/>
      <c r="DA784" s="6"/>
      <c r="DB784" s="6"/>
      <c r="DC784" s="6"/>
      <c r="DD784" s="6"/>
      <c r="DE784" s="6"/>
      <c r="DF784" s="6"/>
      <c r="DG784" s="6"/>
      <c r="DH784" s="6"/>
      <c r="DI784" s="6"/>
      <c r="DJ784" s="6"/>
      <c r="DK784" s="6"/>
      <c r="DL784" s="6"/>
      <c r="DM784" s="6"/>
      <c r="DN784" s="6"/>
      <c r="DO784" s="6"/>
      <c r="DP784" s="6"/>
      <c r="DQ784" s="6"/>
      <c r="DR784" s="6"/>
      <c r="DS784" s="6"/>
      <c r="DT784" s="6"/>
      <c r="DU784" s="6"/>
      <c r="DV784" s="6"/>
      <c r="DW784" s="6"/>
      <c r="DX784" s="6"/>
      <c r="DY784" s="6"/>
      <c r="DZ784" s="6"/>
      <c r="EA784" s="6"/>
      <c r="EB784" s="6"/>
      <c r="EC784" s="6"/>
      <c r="ED784" s="6"/>
      <c r="EE784" s="6"/>
      <c r="EF784" s="6"/>
    </row>
    <row r="785" spans="1:136"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  <c r="BT785" s="6"/>
      <c r="BU785" s="6"/>
      <c r="BV785" s="6"/>
      <c r="BW785" s="6"/>
      <c r="BX785" s="6"/>
      <c r="BY785" s="6"/>
      <c r="BZ785" s="6"/>
      <c r="CA785" s="6"/>
      <c r="CB785" s="6"/>
      <c r="CC785" s="6"/>
      <c r="CD785" s="6"/>
      <c r="CE785" s="6"/>
      <c r="CF785" s="6"/>
      <c r="CG785" s="6"/>
      <c r="CH785" s="6"/>
      <c r="CI785" s="6"/>
      <c r="CJ785" s="6"/>
      <c r="CK785" s="6"/>
      <c r="CL785" s="6"/>
      <c r="CM785" s="6"/>
      <c r="CN785" s="6"/>
      <c r="CO785" s="6"/>
      <c r="CP785" s="6"/>
      <c r="CQ785" s="6"/>
      <c r="CR785" s="6"/>
      <c r="CS785" s="6"/>
      <c r="CT785" s="6"/>
      <c r="CU785" s="6"/>
      <c r="CV785" s="6"/>
      <c r="CW785" s="6"/>
      <c r="CX785" s="6"/>
      <c r="CY785" s="6"/>
      <c r="CZ785" s="6"/>
      <c r="DA785" s="6"/>
      <c r="DB785" s="6"/>
      <c r="DC785" s="6"/>
      <c r="DD785" s="6"/>
      <c r="DE785" s="6"/>
      <c r="DF785" s="6"/>
      <c r="DG785" s="6"/>
      <c r="DH785" s="6"/>
      <c r="DI785" s="6"/>
      <c r="DJ785" s="6"/>
      <c r="DK785" s="6"/>
      <c r="DL785" s="6"/>
      <c r="DM785" s="6"/>
      <c r="DN785" s="6"/>
      <c r="DO785" s="6"/>
      <c r="DP785" s="6"/>
      <c r="DQ785" s="6"/>
      <c r="DR785" s="6"/>
      <c r="DS785" s="6"/>
      <c r="DT785" s="6"/>
      <c r="DU785" s="6"/>
      <c r="DV785" s="6"/>
      <c r="DW785" s="6"/>
      <c r="DX785" s="6"/>
      <c r="DY785" s="6"/>
      <c r="DZ785" s="6"/>
      <c r="EA785" s="6"/>
      <c r="EB785" s="6"/>
      <c r="EC785" s="6"/>
      <c r="ED785" s="6"/>
      <c r="EE785" s="6"/>
      <c r="EF785" s="6"/>
    </row>
    <row r="786" spans="1:136"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  <c r="BT786" s="6"/>
      <c r="BU786" s="6"/>
      <c r="BV786" s="6"/>
      <c r="BW786" s="6"/>
      <c r="BX786" s="6"/>
      <c r="BY786" s="6"/>
      <c r="BZ786" s="6"/>
      <c r="CA786" s="6"/>
      <c r="CB786" s="6"/>
      <c r="CC786" s="6"/>
      <c r="CD786" s="6"/>
      <c r="CE786" s="6"/>
      <c r="CF786" s="6"/>
      <c r="CG786" s="6"/>
      <c r="CH786" s="6"/>
      <c r="CI786" s="6"/>
      <c r="CJ786" s="6"/>
      <c r="CK786" s="6"/>
      <c r="CL786" s="6"/>
      <c r="CM786" s="6"/>
      <c r="CN786" s="6"/>
      <c r="CO786" s="6"/>
      <c r="CP786" s="6"/>
      <c r="CQ786" s="6"/>
      <c r="CR786" s="6"/>
      <c r="CS786" s="6"/>
      <c r="CT786" s="6"/>
      <c r="CU786" s="6"/>
      <c r="CV786" s="6"/>
      <c r="CW786" s="6"/>
      <c r="CX786" s="6"/>
      <c r="CY786" s="6"/>
      <c r="CZ786" s="6"/>
      <c r="DA786" s="6"/>
      <c r="DB786" s="6"/>
      <c r="DC786" s="6"/>
      <c r="DD786" s="6"/>
      <c r="DE786" s="6"/>
      <c r="DF786" s="6"/>
      <c r="DG786" s="6"/>
      <c r="DH786" s="6"/>
      <c r="DI786" s="6"/>
      <c r="DJ786" s="6"/>
      <c r="DK786" s="6"/>
      <c r="DL786" s="6"/>
      <c r="DM786" s="6"/>
      <c r="DN786" s="6"/>
      <c r="DO786" s="6"/>
      <c r="DP786" s="6"/>
      <c r="DQ786" s="6"/>
      <c r="DR786" s="6"/>
      <c r="DS786" s="6"/>
      <c r="DT786" s="6"/>
      <c r="DU786" s="6"/>
      <c r="DV786" s="6"/>
      <c r="DW786" s="6"/>
      <c r="DX786" s="6"/>
      <c r="DY786" s="6"/>
      <c r="DZ786" s="6"/>
      <c r="EA786" s="6"/>
      <c r="EB786" s="6"/>
      <c r="EC786" s="6"/>
      <c r="ED786" s="6"/>
      <c r="EE786" s="6"/>
      <c r="EF786" s="6"/>
    </row>
    <row r="787" spans="1:136" ht="15.6" customHeight="1"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  <c r="BU787" s="6"/>
      <c r="BV787" s="6"/>
      <c r="BW787" s="6"/>
      <c r="BX787" s="6"/>
      <c r="BY787" s="6"/>
      <c r="BZ787" s="6"/>
      <c r="CA787" s="6"/>
      <c r="CB787" s="6"/>
      <c r="CC787" s="6"/>
      <c r="CD787" s="6"/>
      <c r="CE787" s="6"/>
      <c r="CF787" s="6"/>
      <c r="CG787" s="6"/>
      <c r="CH787" s="6"/>
      <c r="CI787" s="6"/>
      <c r="CJ787" s="6"/>
      <c r="CK787" s="6"/>
      <c r="CL787" s="6"/>
      <c r="CM787" s="6"/>
      <c r="CN787" s="6"/>
      <c r="CO787" s="6"/>
      <c r="CP787" s="6"/>
      <c r="CQ787" s="6"/>
      <c r="CR787" s="6"/>
      <c r="CS787" s="6"/>
      <c r="CT787" s="6"/>
      <c r="CU787" s="6"/>
      <c r="CV787" s="6"/>
      <c r="CW787" s="6"/>
      <c r="CX787" s="6"/>
      <c r="CY787" s="6"/>
      <c r="CZ787" s="6"/>
      <c r="DA787" s="6"/>
      <c r="DB787" s="6"/>
      <c r="DC787" s="6"/>
      <c r="DD787" s="6"/>
      <c r="DE787" s="6"/>
      <c r="DF787" s="6"/>
      <c r="DG787" s="6"/>
      <c r="DH787" s="6"/>
      <c r="DI787" s="6"/>
      <c r="DJ787" s="6"/>
      <c r="DK787" s="6"/>
      <c r="DL787" s="6"/>
      <c r="DM787" s="6"/>
      <c r="DN787" s="6"/>
      <c r="DO787" s="6"/>
      <c r="DP787" s="6"/>
      <c r="DQ787" s="6"/>
      <c r="DR787" s="6"/>
      <c r="DS787" s="6"/>
      <c r="DT787" s="6"/>
      <c r="DU787" s="6"/>
      <c r="DV787" s="6"/>
      <c r="DW787" s="6"/>
      <c r="DX787" s="6"/>
      <c r="DY787" s="6"/>
      <c r="DZ787" s="6"/>
      <c r="EA787" s="6"/>
      <c r="EB787" s="6"/>
      <c r="EC787" s="6"/>
      <c r="ED787" s="6"/>
      <c r="EE787" s="6"/>
      <c r="EF787" s="6"/>
    </row>
    <row r="788" spans="1:136" ht="15.6" customHeight="1"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  <c r="BU788" s="6"/>
      <c r="BV788" s="6"/>
      <c r="BW788" s="6"/>
      <c r="BX788" s="6"/>
      <c r="BY788" s="6"/>
      <c r="BZ788" s="6"/>
      <c r="CA788" s="6"/>
      <c r="CB788" s="6"/>
      <c r="CC788" s="6"/>
      <c r="CD788" s="6"/>
      <c r="CE788" s="6"/>
      <c r="CF788" s="6"/>
      <c r="CG788" s="6"/>
      <c r="CH788" s="6"/>
      <c r="CI788" s="6"/>
      <c r="CJ788" s="6"/>
      <c r="CK788" s="6"/>
      <c r="CL788" s="6"/>
      <c r="CM788" s="6"/>
      <c r="CN788" s="6"/>
      <c r="CO788" s="6"/>
      <c r="CP788" s="6"/>
      <c r="CQ788" s="6"/>
      <c r="CR788" s="6"/>
      <c r="CS788" s="6"/>
      <c r="CT788" s="6"/>
      <c r="CU788" s="6"/>
      <c r="CV788" s="6"/>
      <c r="CW788" s="6"/>
      <c r="CX788" s="6"/>
      <c r="CY788" s="6"/>
      <c r="CZ788" s="6"/>
      <c r="DA788" s="6"/>
      <c r="DB788" s="6"/>
      <c r="DC788" s="6"/>
      <c r="DD788" s="6"/>
      <c r="DE788" s="6"/>
      <c r="DF788" s="6"/>
      <c r="DG788" s="6"/>
      <c r="DH788" s="6"/>
      <c r="DI788" s="6"/>
      <c r="DJ788" s="6"/>
      <c r="DK788" s="6"/>
      <c r="DL788" s="6"/>
      <c r="DM788" s="6"/>
      <c r="DN788" s="6"/>
      <c r="DO788" s="6"/>
      <c r="DP788" s="6"/>
      <c r="DQ788" s="6"/>
      <c r="DR788" s="6"/>
      <c r="DS788" s="6"/>
      <c r="DT788" s="6"/>
      <c r="DU788" s="6"/>
      <c r="DV788" s="6"/>
      <c r="DW788" s="6"/>
      <c r="DX788" s="6"/>
      <c r="DY788" s="6"/>
      <c r="DZ788" s="6"/>
      <c r="EA788" s="6"/>
      <c r="EB788" s="6"/>
      <c r="EC788" s="6"/>
      <c r="ED788" s="6"/>
      <c r="EE788" s="6"/>
      <c r="EF788" s="6"/>
    </row>
    <row r="789" spans="1:136"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  <c r="BU789" s="6"/>
      <c r="BV789" s="6"/>
      <c r="BW789" s="6"/>
      <c r="BX789" s="6"/>
      <c r="BY789" s="6"/>
      <c r="BZ789" s="6"/>
      <c r="CA789" s="6"/>
      <c r="CB789" s="6"/>
      <c r="CC789" s="6"/>
      <c r="CD789" s="6"/>
      <c r="CE789" s="6"/>
      <c r="CF789" s="6"/>
      <c r="CG789" s="6"/>
      <c r="CH789" s="6"/>
      <c r="CI789" s="6"/>
      <c r="CJ789" s="6"/>
      <c r="CK789" s="6"/>
      <c r="CL789" s="6"/>
      <c r="CM789" s="6"/>
      <c r="CN789" s="6"/>
      <c r="CO789" s="6"/>
      <c r="CP789" s="6"/>
      <c r="CQ789" s="6"/>
      <c r="CR789" s="6"/>
      <c r="CS789" s="6"/>
      <c r="CT789" s="6"/>
      <c r="CU789" s="6"/>
      <c r="CV789" s="6"/>
      <c r="CW789" s="6"/>
      <c r="CX789" s="6"/>
      <c r="CY789" s="6"/>
      <c r="CZ789" s="6"/>
      <c r="DA789" s="6"/>
      <c r="DB789" s="6"/>
      <c r="DC789" s="6"/>
      <c r="DD789" s="6"/>
      <c r="DE789" s="6"/>
      <c r="DF789" s="6"/>
      <c r="DG789" s="6"/>
      <c r="DH789" s="6"/>
      <c r="DI789" s="6"/>
      <c r="DJ789" s="6"/>
      <c r="DK789" s="6"/>
      <c r="DL789" s="6"/>
      <c r="DM789" s="6"/>
      <c r="DN789" s="6"/>
      <c r="DO789" s="6"/>
      <c r="DP789" s="6"/>
      <c r="DQ789" s="6"/>
      <c r="DR789" s="6"/>
      <c r="DS789" s="6"/>
      <c r="DT789" s="6"/>
      <c r="DU789" s="6"/>
      <c r="DV789" s="6"/>
      <c r="DW789" s="6"/>
      <c r="DX789" s="6"/>
      <c r="DY789" s="6"/>
      <c r="DZ789" s="6"/>
      <c r="EA789" s="6"/>
      <c r="EB789" s="6"/>
      <c r="EC789" s="6"/>
      <c r="ED789" s="6"/>
      <c r="EE789" s="6"/>
      <c r="EF789" s="6"/>
    </row>
    <row r="790" spans="1:136"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  <c r="BU790" s="6"/>
      <c r="BV790" s="6"/>
      <c r="BW790" s="6"/>
      <c r="BX790" s="6"/>
      <c r="BY790" s="6"/>
      <c r="BZ790" s="6"/>
      <c r="CA790" s="6"/>
      <c r="CB790" s="6"/>
      <c r="CC790" s="6"/>
      <c r="CD790" s="6"/>
      <c r="CE790" s="6"/>
      <c r="CF790" s="6"/>
      <c r="CG790" s="6"/>
      <c r="CH790" s="6"/>
      <c r="CI790" s="6"/>
      <c r="CJ790" s="6"/>
      <c r="CK790" s="6"/>
      <c r="CL790" s="6"/>
      <c r="CM790" s="6"/>
      <c r="CN790" s="6"/>
      <c r="CO790" s="6"/>
      <c r="CP790" s="6"/>
      <c r="CQ790" s="6"/>
      <c r="CR790" s="6"/>
      <c r="CS790" s="6"/>
      <c r="CT790" s="6"/>
      <c r="CU790" s="6"/>
      <c r="CV790" s="6"/>
      <c r="CW790" s="6"/>
      <c r="CX790" s="6"/>
      <c r="CY790" s="6"/>
      <c r="CZ790" s="6"/>
      <c r="DA790" s="6"/>
      <c r="DB790" s="6"/>
      <c r="DC790" s="6"/>
      <c r="DD790" s="6"/>
      <c r="DE790" s="6"/>
      <c r="DF790" s="6"/>
      <c r="DG790" s="6"/>
      <c r="DH790" s="6"/>
      <c r="DI790" s="6"/>
      <c r="DJ790" s="6"/>
      <c r="DK790" s="6"/>
      <c r="DL790" s="6"/>
      <c r="DM790" s="6"/>
      <c r="DN790" s="6"/>
      <c r="DO790" s="6"/>
      <c r="DP790" s="6"/>
      <c r="DQ790" s="6"/>
      <c r="DR790" s="6"/>
      <c r="DS790" s="6"/>
      <c r="DT790" s="6"/>
      <c r="DU790" s="6"/>
      <c r="DV790" s="6"/>
      <c r="DW790" s="6"/>
      <c r="DX790" s="6"/>
      <c r="DY790" s="6"/>
      <c r="DZ790" s="6"/>
      <c r="EA790" s="6"/>
      <c r="EB790" s="6"/>
      <c r="EC790" s="6"/>
      <c r="ED790" s="6"/>
      <c r="EE790" s="6"/>
      <c r="EF790" s="6"/>
    </row>
    <row r="791" spans="1:136"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  <c r="BU791" s="6"/>
      <c r="BV791" s="6"/>
      <c r="BW791" s="6"/>
      <c r="BX791" s="6"/>
      <c r="BY791" s="6"/>
      <c r="BZ791" s="6"/>
      <c r="CA791" s="6"/>
      <c r="CB791" s="6"/>
      <c r="CC791" s="6"/>
      <c r="CD791" s="6"/>
      <c r="CE791" s="6"/>
      <c r="CF791" s="6"/>
      <c r="CG791" s="6"/>
      <c r="CH791" s="6"/>
      <c r="CI791" s="6"/>
      <c r="CJ791" s="6"/>
      <c r="CK791" s="6"/>
      <c r="CL791" s="6"/>
      <c r="CM791" s="6"/>
      <c r="CN791" s="6"/>
      <c r="CO791" s="6"/>
      <c r="CP791" s="6"/>
      <c r="CQ791" s="6"/>
      <c r="CR791" s="6"/>
      <c r="CS791" s="6"/>
      <c r="CT791" s="6"/>
      <c r="CU791" s="6"/>
      <c r="CV791" s="6"/>
      <c r="CW791" s="6"/>
      <c r="CX791" s="6"/>
      <c r="CY791" s="6"/>
      <c r="CZ791" s="6"/>
      <c r="DA791" s="6"/>
      <c r="DB791" s="6"/>
      <c r="DC791" s="6"/>
      <c r="DD791" s="6"/>
      <c r="DE791" s="6"/>
      <c r="DF791" s="6"/>
      <c r="DG791" s="6"/>
      <c r="DH791" s="6"/>
      <c r="DI791" s="6"/>
      <c r="DJ791" s="6"/>
      <c r="DK791" s="6"/>
      <c r="DL791" s="6"/>
      <c r="DM791" s="6"/>
      <c r="DN791" s="6"/>
      <c r="DO791" s="6"/>
      <c r="DP791" s="6"/>
      <c r="DQ791" s="6"/>
      <c r="DR791" s="6"/>
      <c r="DS791" s="6"/>
      <c r="DT791" s="6"/>
      <c r="DU791" s="6"/>
      <c r="DV791" s="6"/>
      <c r="DW791" s="6"/>
      <c r="DX791" s="6"/>
      <c r="DY791" s="6"/>
      <c r="DZ791" s="6"/>
      <c r="EA791" s="6"/>
      <c r="EB791" s="6"/>
      <c r="EC791" s="6"/>
      <c r="ED791" s="6"/>
      <c r="EE791" s="6"/>
      <c r="EF791" s="6"/>
    </row>
    <row r="792" spans="1:136"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  <c r="BT792" s="6"/>
      <c r="BU792" s="6"/>
      <c r="BV792" s="6"/>
      <c r="BW792" s="6"/>
      <c r="BX792" s="6"/>
      <c r="BY792" s="6"/>
      <c r="BZ792" s="6"/>
      <c r="CA792" s="6"/>
      <c r="CB792" s="6"/>
      <c r="CC792" s="6"/>
      <c r="CD792" s="6"/>
      <c r="CE792" s="6"/>
      <c r="CF792" s="6"/>
      <c r="CG792" s="6"/>
      <c r="CH792" s="6"/>
      <c r="CI792" s="6"/>
      <c r="CJ792" s="6"/>
      <c r="CK792" s="6"/>
      <c r="CL792" s="6"/>
      <c r="CM792" s="6"/>
      <c r="CN792" s="6"/>
      <c r="CO792" s="6"/>
      <c r="CP792" s="6"/>
      <c r="CQ792" s="6"/>
      <c r="CR792" s="6"/>
      <c r="CS792" s="6"/>
      <c r="CT792" s="6"/>
      <c r="CU792" s="6"/>
      <c r="CV792" s="6"/>
      <c r="CW792" s="6"/>
      <c r="CX792" s="6"/>
      <c r="CY792" s="6"/>
      <c r="CZ792" s="6"/>
      <c r="DA792" s="6"/>
      <c r="DB792" s="6"/>
      <c r="DC792" s="6"/>
      <c r="DD792" s="6"/>
      <c r="DE792" s="6"/>
      <c r="DF792" s="6"/>
      <c r="DG792" s="6"/>
      <c r="DH792" s="6"/>
      <c r="DI792" s="6"/>
      <c r="DJ792" s="6"/>
      <c r="DK792" s="6"/>
      <c r="DL792" s="6"/>
      <c r="DM792" s="6"/>
      <c r="DN792" s="6"/>
      <c r="DO792" s="6"/>
      <c r="DP792" s="6"/>
      <c r="DQ792" s="6"/>
      <c r="DR792" s="6"/>
      <c r="DS792" s="6"/>
      <c r="DT792" s="6"/>
      <c r="DU792" s="6"/>
      <c r="DV792" s="6"/>
      <c r="DW792" s="6"/>
      <c r="DX792" s="6"/>
      <c r="DY792" s="6"/>
      <c r="DZ792" s="6"/>
      <c r="EA792" s="6"/>
      <c r="EB792" s="6"/>
      <c r="EC792" s="6"/>
      <c r="ED792" s="6"/>
      <c r="EE792" s="6"/>
      <c r="EF792" s="6"/>
    </row>
    <row r="793" spans="1:136"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  <c r="BT793" s="6"/>
      <c r="BU793" s="6"/>
      <c r="BV793" s="6"/>
      <c r="BW793" s="6"/>
      <c r="BX793" s="6"/>
      <c r="BY793" s="6"/>
      <c r="BZ793" s="6"/>
      <c r="CA793" s="6"/>
      <c r="CB793" s="6"/>
      <c r="CC793" s="6"/>
      <c r="CD793" s="6"/>
      <c r="CE793" s="6"/>
      <c r="CF793" s="6"/>
      <c r="CG793" s="6"/>
      <c r="CH793" s="6"/>
      <c r="CI793" s="6"/>
      <c r="CJ793" s="6"/>
      <c r="CK793" s="6"/>
      <c r="CL793" s="6"/>
      <c r="CM793" s="6"/>
      <c r="CN793" s="6"/>
      <c r="CO793" s="6"/>
      <c r="CP793" s="6"/>
      <c r="CQ793" s="6"/>
      <c r="CR793" s="6"/>
      <c r="CS793" s="6"/>
      <c r="CT793" s="6"/>
      <c r="CU793" s="6"/>
      <c r="CV793" s="6"/>
      <c r="CW793" s="6"/>
      <c r="CX793" s="6"/>
      <c r="CY793" s="6"/>
      <c r="CZ793" s="6"/>
      <c r="DA793" s="6"/>
      <c r="DB793" s="6"/>
      <c r="DC793" s="6"/>
      <c r="DD793" s="6"/>
      <c r="DE793" s="6"/>
      <c r="DF793" s="6"/>
      <c r="DG793" s="6"/>
      <c r="DH793" s="6"/>
      <c r="DI793" s="6"/>
      <c r="DJ793" s="6"/>
      <c r="DK793" s="6"/>
      <c r="DL793" s="6"/>
      <c r="DM793" s="6"/>
      <c r="DN793" s="6"/>
      <c r="DO793" s="6"/>
      <c r="DP793" s="6"/>
      <c r="DQ793" s="6"/>
      <c r="DR793" s="6"/>
      <c r="DS793" s="6"/>
      <c r="DT793" s="6"/>
      <c r="DU793" s="6"/>
      <c r="DV793" s="6"/>
      <c r="DW793" s="6"/>
      <c r="DX793" s="6"/>
      <c r="DY793" s="6"/>
      <c r="DZ793" s="6"/>
      <c r="EA793" s="6"/>
      <c r="EB793" s="6"/>
      <c r="EC793" s="6"/>
      <c r="ED793" s="6"/>
      <c r="EE793" s="6"/>
      <c r="EF793" s="6"/>
    </row>
    <row r="794" spans="1:136"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  <c r="BT794" s="6"/>
      <c r="BU794" s="6"/>
      <c r="BV794" s="6"/>
      <c r="BW794" s="6"/>
      <c r="BX794" s="6"/>
      <c r="BY794" s="6"/>
      <c r="BZ794" s="6"/>
      <c r="CA794" s="6"/>
      <c r="CB794" s="6"/>
      <c r="CC794" s="6"/>
      <c r="CD794" s="6"/>
      <c r="CE794" s="6"/>
      <c r="CF794" s="6"/>
      <c r="CG794" s="6"/>
      <c r="CH794" s="6"/>
      <c r="CI794" s="6"/>
      <c r="CJ794" s="6"/>
      <c r="CK794" s="6"/>
      <c r="CL794" s="6"/>
      <c r="CM794" s="6"/>
      <c r="CN794" s="6"/>
      <c r="CO794" s="6"/>
      <c r="CP794" s="6"/>
      <c r="CQ794" s="6"/>
      <c r="CR794" s="6"/>
      <c r="CS794" s="6"/>
      <c r="CT794" s="6"/>
      <c r="CU794" s="6"/>
      <c r="CV794" s="6"/>
      <c r="CW794" s="6"/>
      <c r="CX794" s="6"/>
      <c r="CY794" s="6"/>
      <c r="CZ794" s="6"/>
      <c r="DA794" s="6"/>
      <c r="DB794" s="6"/>
      <c r="DC794" s="6"/>
      <c r="DD794" s="6"/>
      <c r="DE794" s="6"/>
      <c r="DF794" s="6"/>
      <c r="DG794" s="6"/>
      <c r="DH794" s="6"/>
      <c r="DI794" s="6"/>
      <c r="DJ794" s="6"/>
      <c r="DK794" s="6"/>
      <c r="DL794" s="6"/>
      <c r="DM794" s="6"/>
      <c r="DN794" s="6"/>
      <c r="DO794" s="6"/>
      <c r="DP794" s="6"/>
      <c r="DQ794" s="6"/>
      <c r="DR794" s="6"/>
      <c r="DS794" s="6"/>
      <c r="DT794" s="6"/>
      <c r="DU794" s="6"/>
      <c r="DV794" s="6"/>
      <c r="DW794" s="6"/>
      <c r="DX794" s="6"/>
      <c r="DY794" s="6"/>
      <c r="DZ794" s="6"/>
      <c r="EA794" s="6"/>
      <c r="EB794" s="6"/>
      <c r="EC794" s="6"/>
      <c r="ED794" s="6"/>
      <c r="EE794" s="6"/>
      <c r="EF794" s="6"/>
    </row>
    <row r="795" spans="1:136"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  <c r="BU795" s="6"/>
      <c r="BV795" s="6"/>
      <c r="BW795" s="6"/>
      <c r="BX795" s="6"/>
      <c r="BY795" s="6"/>
      <c r="BZ795" s="6"/>
      <c r="CA795" s="6"/>
      <c r="CB795" s="6"/>
      <c r="CC795" s="6"/>
      <c r="CD795" s="6"/>
      <c r="CE795" s="6"/>
      <c r="CF795" s="6"/>
      <c r="CG795" s="6"/>
      <c r="CH795" s="6"/>
      <c r="CI795" s="6"/>
      <c r="CJ795" s="6"/>
      <c r="CK795" s="6"/>
      <c r="CL795" s="6"/>
      <c r="CM795" s="6"/>
      <c r="CN795" s="6"/>
      <c r="CO795" s="6"/>
      <c r="CP795" s="6"/>
      <c r="CQ795" s="6"/>
      <c r="CR795" s="6"/>
      <c r="CS795" s="6"/>
      <c r="CT795" s="6"/>
      <c r="CU795" s="6"/>
      <c r="CV795" s="6"/>
      <c r="CW795" s="6"/>
      <c r="CX795" s="6"/>
      <c r="CY795" s="6"/>
      <c r="CZ795" s="6"/>
      <c r="DA795" s="6"/>
      <c r="DB795" s="6"/>
      <c r="DC795" s="6"/>
      <c r="DD795" s="6"/>
      <c r="DE795" s="6"/>
      <c r="DF795" s="6"/>
      <c r="DG795" s="6"/>
      <c r="DH795" s="6"/>
      <c r="DI795" s="6"/>
      <c r="DJ795" s="6"/>
      <c r="DK795" s="6"/>
      <c r="DL795" s="6"/>
      <c r="DM795" s="6"/>
      <c r="DN795" s="6"/>
      <c r="DO795" s="6"/>
      <c r="DP795" s="6"/>
      <c r="DQ795" s="6"/>
      <c r="DR795" s="6"/>
      <c r="DS795" s="6"/>
      <c r="DT795" s="6"/>
      <c r="DU795" s="6"/>
      <c r="DV795" s="6"/>
      <c r="DW795" s="6"/>
      <c r="DX795" s="6"/>
      <c r="DY795" s="6"/>
      <c r="DZ795" s="6"/>
      <c r="EA795" s="6"/>
      <c r="EB795" s="6"/>
      <c r="EC795" s="6"/>
      <c r="ED795" s="6"/>
      <c r="EE795" s="6"/>
      <c r="EF795" s="6"/>
    </row>
    <row r="796" spans="1:136"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  <c r="BU796" s="6"/>
      <c r="BV796" s="6"/>
      <c r="BW796" s="6"/>
      <c r="BX796" s="6"/>
      <c r="BY796" s="6"/>
      <c r="BZ796" s="6"/>
      <c r="CA796" s="6"/>
      <c r="CB796" s="6"/>
      <c r="CC796" s="6"/>
      <c r="CD796" s="6"/>
      <c r="CE796" s="6"/>
      <c r="CF796" s="6"/>
      <c r="CG796" s="6"/>
      <c r="CH796" s="6"/>
      <c r="CI796" s="6"/>
      <c r="CJ796" s="6"/>
      <c r="CK796" s="6"/>
      <c r="CL796" s="6"/>
      <c r="CM796" s="6"/>
      <c r="CN796" s="6"/>
      <c r="CO796" s="6"/>
      <c r="CP796" s="6"/>
      <c r="CQ796" s="6"/>
      <c r="CR796" s="6"/>
      <c r="CS796" s="6"/>
      <c r="CT796" s="6"/>
      <c r="CU796" s="6"/>
      <c r="CV796" s="6"/>
      <c r="CW796" s="6"/>
      <c r="CX796" s="6"/>
      <c r="CY796" s="6"/>
      <c r="CZ796" s="6"/>
      <c r="DA796" s="6"/>
      <c r="DB796" s="6"/>
      <c r="DC796" s="6"/>
      <c r="DD796" s="6"/>
      <c r="DE796" s="6"/>
      <c r="DF796" s="6"/>
      <c r="DG796" s="6"/>
      <c r="DH796" s="6"/>
      <c r="DI796" s="6"/>
      <c r="DJ796" s="6"/>
      <c r="DK796" s="6"/>
      <c r="DL796" s="6"/>
      <c r="DM796" s="6"/>
      <c r="DN796" s="6"/>
      <c r="DO796" s="6"/>
      <c r="DP796" s="6"/>
      <c r="DQ796" s="6"/>
      <c r="DR796" s="6"/>
      <c r="DS796" s="6"/>
      <c r="DT796" s="6"/>
      <c r="DU796" s="6"/>
      <c r="DV796" s="6"/>
      <c r="DW796" s="6"/>
      <c r="DX796" s="6"/>
      <c r="DY796" s="6"/>
      <c r="DZ796" s="6"/>
      <c r="EA796" s="6"/>
      <c r="EB796" s="6"/>
      <c r="EC796" s="6"/>
      <c r="ED796" s="6"/>
      <c r="EE796" s="6"/>
      <c r="EF796" s="6"/>
    </row>
    <row r="797" spans="1:136"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  <c r="BT797" s="6"/>
      <c r="BU797" s="6"/>
      <c r="BV797" s="6"/>
      <c r="BW797" s="6"/>
      <c r="BX797" s="6"/>
      <c r="BY797" s="6"/>
      <c r="BZ797" s="6"/>
      <c r="CA797" s="6"/>
      <c r="CB797" s="6"/>
      <c r="CC797" s="6"/>
      <c r="CD797" s="6"/>
      <c r="CE797" s="6"/>
      <c r="CF797" s="6"/>
      <c r="CG797" s="6"/>
      <c r="CH797" s="6"/>
      <c r="CI797" s="6"/>
      <c r="CJ797" s="6"/>
      <c r="CK797" s="6"/>
      <c r="CL797" s="6"/>
      <c r="CM797" s="6"/>
      <c r="CN797" s="6"/>
      <c r="CO797" s="6"/>
      <c r="CP797" s="6"/>
      <c r="CQ797" s="6"/>
      <c r="CR797" s="6"/>
      <c r="CS797" s="6"/>
      <c r="CT797" s="6"/>
      <c r="CU797" s="6"/>
      <c r="CV797" s="6"/>
      <c r="CW797" s="6"/>
      <c r="CX797" s="6"/>
      <c r="CY797" s="6"/>
      <c r="CZ797" s="6"/>
      <c r="DA797" s="6"/>
      <c r="DB797" s="6"/>
      <c r="DC797" s="6"/>
      <c r="DD797" s="6"/>
      <c r="DE797" s="6"/>
      <c r="DF797" s="6"/>
      <c r="DG797" s="6"/>
      <c r="DH797" s="6"/>
      <c r="DI797" s="6"/>
      <c r="DJ797" s="6"/>
      <c r="DK797" s="6"/>
      <c r="DL797" s="6"/>
      <c r="DM797" s="6"/>
      <c r="DN797" s="6"/>
      <c r="DO797" s="6"/>
      <c r="DP797" s="6"/>
      <c r="DQ797" s="6"/>
      <c r="DR797" s="6"/>
      <c r="DS797" s="6"/>
      <c r="DT797" s="6"/>
      <c r="DU797" s="6"/>
      <c r="DV797" s="6"/>
      <c r="DW797" s="6"/>
      <c r="DX797" s="6"/>
      <c r="DY797" s="6"/>
      <c r="DZ797" s="6"/>
      <c r="EA797" s="6"/>
      <c r="EB797" s="6"/>
      <c r="EC797" s="6"/>
      <c r="ED797" s="6"/>
      <c r="EE797" s="6"/>
      <c r="EF797" s="6"/>
    </row>
    <row r="798" spans="1:136"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  <c r="BT798" s="6"/>
      <c r="BU798" s="6"/>
      <c r="BV798" s="6"/>
      <c r="BW798" s="6"/>
      <c r="BX798" s="6"/>
      <c r="BY798" s="6"/>
      <c r="BZ798" s="6"/>
      <c r="CA798" s="6"/>
      <c r="CB798" s="6"/>
      <c r="CC798" s="6"/>
      <c r="CD798" s="6"/>
      <c r="CE798" s="6"/>
      <c r="CF798" s="6"/>
      <c r="CG798" s="6"/>
      <c r="CH798" s="6"/>
      <c r="CI798" s="6"/>
      <c r="CJ798" s="6"/>
      <c r="CK798" s="6"/>
      <c r="CL798" s="6"/>
      <c r="CM798" s="6"/>
      <c r="CN798" s="6"/>
      <c r="CO798" s="6"/>
      <c r="CP798" s="6"/>
      <c r="CQ798" s="6"/>
      <c r="CR798" s="6"/>
      <c r="CS798" s="6"/>
      <c r="CT798" s="6"/>
      <c r="CU798" s="6"/>
      <c r="CV798" s="6"/>
      <c r="CW798" s="6"/>
      <c r="CX798" s="6"/>
      <c r="CY798" s="6"/>
      <c r="CZ798" s="6"/>
      <c r="DA798" s="6"/>
      <c r="DB798" s="6"/>
      <c r="DC798" s="6"/>
      <c r="DD798" s="6"/>
      <c r="DE798" s="6"/>
      <c r="DF798" s="6"/>
      <c r="DG798" s="6"/>
      <c r="DH798" s="6"/>
      <c r="DI798" s="6"/>
      <c r="DJ798" s="6"/>
      <c r="DK798" s="6"/>
      <c r="DL798" s="6"/>
      <c r="DM798" s="6"/>
      <c r="DN798" s="6"/>
      <c r="DO798" s="6"/>
      <c r="DP798" s="6"/>
      <c r="DQ798" s="6"/>
      <c r="DR798" s="6"/>
      <c r="DS798" s="6"/>
      <c r="DT798" s="6"/>
      <c r="DU798" s="6"/>
      <c r="DV798" s="6"/>
      <c r="DW798" s="6"/>
      <c r="DX798" s="6"/>
      <c r="DY798" s="6"/>
      <c r="DZ798" s="6"/>
      <c r="EA798" s="6"/>
      <c r="EB798" s="6"/>
      <c r="EC798" s="6"/>
      <c r="ED798" s="6"/>
      <c r="EE798" s="6"/>
      <c r="EF798" s="6"/>
    </row>
    <row r="799" spans="1:136" s="54" customFormat="1">
      <c r="A799" s="1"/>
      <c r="B799" s="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1"/>
      <c r="N799" s="6"/>
      <c r="O799" s="6"/>
      <c r="P799" s="6"/>
      <c r="Q799" s="6"/>
      <c r="R799" s="6"/>
      <c r="S799" s="6"/>
      <c r="T799" s="6"/>
      <c r="U799" s="55"/>
      <c r="V799" s="55"/>
      <c r="W799" s="55"/>
      <c r="X799" s="55"/>
      <c r="Y799" s="55"/>
      <c r="Z799" s="55"/>
      <c r="AA799" s="55"/>
      <c r="AB799" s="55"/>
      <c r="AC799" s="55"/>
      <c r="AD799" s="55"/>
      <c r="AE799" s="55"/>
      <c r="AF799" s="55"/>
      <c r="AG799" s="55"/>
      <c r="AH799" s="55"/>
      <c r="AI799" s="55"/>
      <c r="AJ799" s="55"/>
      <c r="AK799" s="55"/>
      <c r="AL799" s="55"/>
      <c r="AM799" s="55"/>
      <c r="AN799" s="55"/>
      <c r="AO799" s="55"/>
      <c r="AP799" s="55"/>
      <c r="AQ799" s="55"/>
      <c r="AR799" s="55"/>
      <c r="AS799" s="55"/>
      <c r="AT799" s="55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/>
      <c r="BE799" s="55"/>
      <c r="BF799" s="55"/>
      <c r="BG799" s="55"/>
      <c r="BH799" s="55"/>
      <c r="BI799" s="55"/>
      <c r="BJ799" s="55"/>
      <c r="BK799" s="55"/>
      <c r="BL799" s="55"/>
      <c r="BM799" s="55"/>
      <c r="BN799" s="55"/>
      <c r="BO799" s="55"/>
      <c r="BP799" s="55"/>
      <c r="BQ799" s="55"/>
      <c r="BR799" s="55"/>
      <c r="BS799" s="55"/>
      <c r="BT799" s="55"/>
      <c r="BU799" s="55"/>
      <c r="BV799" s="55"/>
      <c r="BW799" s="55"/>
      <c r="BX799" s="55"/>
      <c r="BY799" s="55"/>
      <c r="BZ799" s="55"/>
      <c r="CA799" s="55"/>
      <c r="CB799" s="55"/>
      <c r="CC799" s="55"/>
      <c r="CD799" s="55"/>
      <c r="CE799" s="55"/>
      <c r="CF799" s="55"/>
      <c r="CG799" s="55"/>
      <c r="CH799" s="55"/>
      <c r="CI799" s="55"/>
      <c r="CJ799" s="55"/>
      <c r="CK799" s="55"/>
      <c r="CL799" s="55"/>
      <c r="CM799" s="55"/>
      <c r="CN799" s="55"/>
      <c r="CO799" s="55"/>
      <c r="CP799" s="55"/>
      <c r="CQ799" s="55"/>
      <c r="CR799" s="55"/>
      <c r="CS799" s="55"/>
      <c r="CT799" s="55"/>
      <c r="CU799" s="55"/>
      <c r="CV799" s="55"/>
      <c r="CW799" s="55"/>
      <c r="CX799" s="55"/>
      <c r="CY799" s="55"/>
      <c r="CZ799" s="55"/>
      <c r="DA799" s="55"/>
      <c r="DB799" s="55"/>
      <c r="DC799" s="55"/>
      <c r="DD799" s="55"/>
      <c r="DE799" s="55"/>
      <c r="DF799" s="55"/>
      <c r="DG799" s="55"/>
      <c r="DH799" s="55"/>
      <c r="DI799" s="55"/>
      <c r="DJ799" s="55"/>
      <c r="DK799" s="55"/>
      <c r="DL799" s="55"/>
      <c r="DM799" s="55"/>
      <c r="DN799" s="55"/>
      <c r="DO799" s="55"/>
      <c r="DP799" s="55"/>
      <c r="DQ799" s="55"/>
      <c r="DR799" s="55"/>
      <c r="DS799" s="55"/>
      <c r="DT799" s="55"/>
      <c r="DU799" s="55"/>
      <c r="DV799" s="55"/>
      <c r="DW799" s="55"/>
      <c r="DX799" s="55"/>
      <c r="DY799" s="55"/>
      <c r="DZ799" s="55"/>
      <c r="EA799" s="55"/>
      <c r="EB799" s="55"/>
      <c r="EC799" s="55"/>
      <c r="ED799" s="55"/>
      <c r="EE799" s="55"/>
      <c r="EF799" s="55"/>
    </row>
    <row r="800" spans="1:136">
      <c r="M800" s="54"/>
      <c r="N800" s="55"/>
      <c r="O800" s="55"/>
      <c r="P800" s="55"/>
      <c r="Q800" s="55"/>
      <c r="R800" s="55"/>
      <c r="S800" s="55"/>
      <c r="T800" s="55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  <c r="BT800" s="6"/>
      <c r="BU800" s="6"/>
      <c r="BV800" s="6"/>
      <c r="BW800" s="6"/>
      <c r="BX800" s="6"/>
      <c r="BY800" s="6"/>
      <c r="BZ800" s="6"/>
      <c r="CA800" s="6"/>
      <c r="CB800" s="6"/>
      <c r="CC800" s="6"/>
      <c r="CD800" s="6"/>
      <c r="CE800" s="6"/>
      <c r="CF800" s="6"/>
      <c r="CG800" s="6"/>
      <c r="CH800" s="6"/>
      <c r="CI800" s="6"/>
      <c r="CJ800" s="6"/>
      <c r="CK800" s="6"/>
      <c r="CL800" s="6"/>
      <c r="CM800" s="6"/>
      <c r="CN800" s="6"/>
      <c r="CO800" s="6"/>
      <c r="CP800" s="6"/>
      <c r="CQ800" s="6"/>
      <c r="CR800" s="6"/>
      <c r="CS800" s="6"/>
      <c r="CT800" s="6"/>
      <c r="CU800" s="6"/>
      <c r="CV800" s="6"/>
      <c r="CW800" s="6"/>
      <c r="CX800" s="6"/>
      <c r="CY800" s="6"/>
      <c r="CZ800" s="6"/>
      <c r="DA800" s="6"/>
      <c r="DB800" s="6"/>
      <c r="DC800" s="6"/>
      <c r="DD800" s="6"/>
      <c r="DE800" s="6"/>
      <c r="DF800" s="6"/>
      <c r="DG800" s="6"/>
      <c r="DH800" s="6"/>
      <c r="DI800" s="6"/>
      <c r="DJ800" s="6"/>
      <c r="DK800" s="6"/>
      <c r="DL800" s="6"/>
      <c r="DM800" s="6"/>
      <c r="DN800" s="6"/>
      <c r="DO800" s="6"/>
      <c r="DP800" s="6"/>
      <c r="DQ800" s="6"/>
      <c r="DR800" s="6"/>
      <c r="DS800" s="6"/>
      <c r="DT800" s="6"/>
      <c r="DU800" s="6"/>
      <c r="DV800" s="6"/>
      <c r="DW800" s="6"/>
      <c r="DX800" s="6"/>
      <c r="DY800" s="6"/>
      <c r="DZ800" s="6"/>
      <c r="EA800" s="6"/>
      <c r="EB800" s="6"/>
      <c r="EC800" s="6"/>
      <c r="ED800" s="6"/>
      <c r="EE800" s="6"/>
      <c r="EF800" s="6"/>
    </row>
    <row r="801" spans="14:136"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  <c r="BP801" s="6"/>
      <c r="BQ801" s="6"/>
      <c r="BR801" s="6"/>
      <c r="BS801" s="6"/>
      <c r="BT801" s="6"/>
      <c r="BU801" s="6"/>
      <c r="BV801" s="6"/>
      <c r="BW801" s="6"/>
      <c r="BX801" s="6"/>
      <c r="BY801" s="6"/>
      <c r="BZ801" s="6"/>
      <c r="CA801" s="6"/>
      <c r="CB801" s="6"/>
      <c r="CC801" s="6"/>
      <c r="CD801" s="6"/>
      <c r="CE801" s="6"/>
      <c r="CF801" s="6"/>
      <c r="CG801" s="6"/>
      <c r="CH801" s="6"/>
      <c r="CI801" s="6"/>
      <c r="CJ801" s="6"/>
      <c r="CK801" s="6"/>
      <c r="CL801" s="6"/>
      <c r="CM801" s="6"/>
      <c r="CN801" s="6"/>
      <c r="CO801" s="6"/>
      <c r="CP801" s="6"/>
      <c r="CQ801" s="6"/>
      <c r="CR801" s="6"/>
      <c r="CS801" s="6"/>
      <c r="CT801" s="6"/>
      <c r="CU801" s="6"/>
      <c r="CV801" s="6"/>
      <c r="CW801" s="6"/>
      <c r="CX801" s="6"/>
      <c r="CY801" s="6"/>
      <c r="CZ801" s="6"/>
      <c r="DA801" s="6"/>
      <c r="DB801" s="6"/>
      <c r="DC801" s="6"/>
      <c r="DD801" s="6"/>
      <c r="DE801" s="6"/>
      <c r="DF801" s="6"/>
      <c r="DG801" s="6"/>
      <c r="DH801" s="6"/>
      <c r="DI801" s="6"/>
      <c r="DJ801" s="6"/>
      <c r="DK801" s="6"/>
      <c r="DL801" s="6"/>
      <c r="DM801" s="6"/>
      <c r="DN801" s="6"/>
      <c r="DO801" s="6"/>
      <c r="DP801" s="6"/>
      <c r="DQ801" s="6"/>
      <c r="DR801" s="6"/>
      <c r="DS801" s="6"/>
      <c r="DT801" s="6"/>
      <c r="DU801" s="6"/>
      <c r="DV801" s="6"/>
      <c r="DW801" s="6"/>
      <c r="DX801" s="6"/>
      <c r="DY801" s="6"/>
      <c r="DZ801" s="6"/>
      <c r="EA801" s="6"/>
      <c r="EB801" s="6"/>
      <c r="EC801" s="6"/>
      <c r="ED801" s="6"/>
      <c r="EE801" s="6"/>
      <c r="EF801" s="6"/>
    </row>
    <row r="802" spans="14:136"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  <c r="BO802" s="6"/>
      <c r="BP802" s="6"/>
      <c r="BQ802" s="6"/>
      <c r="BR802" s="6"/>
      <c r="BS802" s="6"/>
      <c r="BT802" s="6"/>
      <c r="BU802" s="6"/>
      <c r="BV802" s="6"/>
      <c r="BW802" s="6"/>
      <c r="BX802" s="6"/>
      <c r="BY802" s="6"/>
      <c r="BZ802" s="6"/>
      <c r="CA802" s="6"/>
      <c r="CB802" s="6"/>
      <c r="CC802" s="6"/>
      <c r="CD802" s="6"/>
      <c r="CE802" s="6"/>
      <c r="CF802" s="6"/>
      <c r="CG802" s="6"/>
      <c r="CH802" s="6"/>
      <c r="CI802" s="6"/>
      <c r="CJ802" s="6"/>
      <c r="CK802" s="6"/>
      <c r="CL802" s="6"/>
      <c r="CM802" s="6"/>
      <c r="CN802" s="6"/>
      <c r="CO802" s="6"/>
      <c r="CP802" s="6"/>
      <c r="CQ802" s="6"/>
      <c r="CR802" s="6"/>
      <c r="CS802" s="6"/>
      <c r="CT802" s="6"/>
      <c r="CU802" s="6"/>
      <c r="CV802" s="6"/>
      <c r="CW802" s="6"/>
      <c r="CX802" s="6"/>
      <c r="CY802" s="6"/>
      <c r="CZ802" s="6"/>
      <c r="DA802" s="6"/>
      <c r="DB802" s="6"/>
      <c r="DC802" s="6"/>
      <c r="DD802" s="6"/>
      <c r="DE802" s="6"/>
      <c r="DF802" s="6"/>
      <c r="DG802" s="6"/>
      <c r="DH802" s="6"/>
      <c r="DI802" s="6"/>
      <c r="DJ802" s="6"/>
      <c r="DK802" s="6"/>
      <c r="DL802" s="6"/>
      <c r="DM802" s="6"/>
      <c r="DN802" s="6"/>
      <c r="DO802" s="6"/>
      <c r="DP802" s="6"/>
      <c r="DQ802" s="6"/>
      <c r="DR802" s="6"/>
      <c r="DS802" s="6"/>
      <c r="DT802" s="6"/>
      <c r="DU802" s="6"/>
      <c r="DV802" s="6"/>
      <c r="DW802" s="6"/>
      <c r="DX802" s="6"/>
      <c r="DY802" s="6"/>
      <c r="DZ802" s="6"/>
      <c r="EA802" s="6"/>
      <c r="EB802" s="6"/>
      <c r="EC802" s="6"/>
      <c r="ED802" s="6"/>
      <c r="EE802" s="6"/>
      <c r="EF802" s="6"/>
    </row>
    <row r="803" spans="14:136"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  <c r="BO803" s="6"/>
      <c r="BP803" s="6"/>
      <c r="BQ803" s="6"/>
      <c r="BR803" s="6"/>
      <c r="BS803" s="6"/>
      <c r="BT803" s="6"/>
      <c r="BU803" s="6"/>
      <c r="BV803" s="6"/>
      <c r="BW803" s="6"/>
      <c r="BX803" s="6"/>
      <c r="BY803" s="6"/>
      <c r="BZ803" s="6"/>
      <c r="CA803" s="6"/>
      <c r="CB803" s="6"/>
      <c r="CC803" s="6"/>
      <c r="CD803" s="6"/>
      <c r="CE803" s="6"/>
      <c r="CF803" s="6"/>
      <c r="CG803" s="6"/>
      <c r="CH803" s="6"/>
      <c r="CI803" s="6"/>
      <c r="CJ803" s="6"/>
      <c r="CK803" s="6"/>
      <c r="CL803" s="6"/>
      <c r="CM803" s="6"/>
      <c r="CN803" s="6"/>
      <c r="CO803" s="6"/>
      <c r="CP803" s="6"/>
      <c r="CQ803" s="6"/>
      <c r="CR803" s="6"/>
      <c r="CS803" s="6"/>
      <c r="CT803" s="6"/>
      <c r="CU803" s="6"/>
      <c r="CV803" s="6"/>
      <c r="CW803" s="6"/>
      <c r="CX803" s="6"/>
      <c r="CY803" s="6"/>
      <c r="CZ803" s="6"/>
      <c r="DA803" s="6"/>
      <c r="DB803" s="6"/>
      <c r="DC803" s="6"/>
      <c r="DD803" s="6"/>
      <c r="DE803" s="6"/>
      <c r="DF803" s="6"/>
      <c r="DG803" s="6"/>
      <c r="DH803" s="6"/>
      <c r="DI803" s="6"/>
      <c r="DJ803" s="6"/>
      <c r="DK803" s="6"/>
      <c r="DL803" s="6"/>
      <c r="DM803" s="6"/>
      <c r="DN803" s="6"/>
      <c r="DO803" s="6"/>
      <c r="DP803" s="6"/>
      <c r="DQ803" s="6"/>
      <c r="DR803" s="6"/>
      <c r="DS803" s="6"/>
      <c r="DT803" s="6"/>
      <c r="DU803" s="6"/>
      <c r="DV803" s="6"/>
      <c r="DW803" s="6"/>
      <c r="DX803" s="6"/>
      <c r="DY803" s="6"/>
      <c r="DZ803" s="6"/>
      <c r="EA803" s="6"/>
      <c r="EB803" s="6"/>
      <c r="EC803" s="6"/>
      <c r="ED803" s="6"/>
      <c r="EE803" s="6"/>
      <c r="EF803" s="6"/>
    </row>
    <row r="804" spans="14:136"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  <c r="BU804" s="6"/>
      <c r="BV804" s="6"/>
      <c r="BW804" s="6"/>
      <c r="BX804" s="6"/>
      <c r="BY804" s="6"/>
      <c r="BZ804" s="6"/>
      <c r="CA804" s="6"/>
      <c r="CB804" s="6"/>
      <c r="CC804" s="6"/>
      <c r="CD804" s="6"/>
      <c r="CE804" s="6"/>
      <c r="CF804" s="6"/>
      <c r="CG804" s="6"/>
      <c r="CH804" s="6"/>
      <c r="CI804" s="6"/>
      <c r="CJ804" s="6"/>
      <c r="CK804" s="6"/>
      <c r="CL804" s="6"/>
      <c r="CM804" s="6"/>
      <c r="CN804" s="6"/>
      <c r="CO804" s="6"/>
      <c r="CP804" s="6"/>
      <c r="CQ804" s="6"/>
      <c r="CR804" s="6"/>
      <c r="CS804" s="6"/>
      <c r="CT804" s="6"/>
      <c r="CU804" s="6"/>
      <c r="CV804" s="6"/>
      <c r="CW804" s="6"/>
      <c r="CX804" s="6"/>
      <c r="CY804" s="6"/>
      <c r="CZ804" s="6"/>
      <c r="DA804" s="6"/>
      <c r="DB804" s="6"/>
      <c r="DC804" s="6"/>
      <c r="DD804" s="6"/>
      <c r="DE804" s="6"/>
      <c r="DF804" s="6"/>
      <c r="DG804" s="6"/>
      <c r="DH804" s="6"/>
      <c r="DI804" s="6"/>
      <c r="DJ804" s="6"/>
      <c r="DK804" s="6"/>
      <c r="DL804" s="6"/>
      <c r="DM804" s="6"/>
      <c r="DN804" s="6"/>
      <c r="DO804" s="6"/>
      <c r="DP804" s="6"/>
      <c r="DQ804" s="6"/>
      <c r="DR804" s="6"/>
      <c r="DS804" s="6"/>
      <c r="DT804" s="6"/>
      <c r="DU804" s="6"/>
      <c r="DV804" s="6"/>
      <c r="DW804" s="6"/>
      <c r="DX804" s="6"/>
      <c r="DY804" s="6"/>
      <c r="DZ804" s="6"/>
      <c r="EA804" s="6"/>
      <c r="EB804" s="6"/>
      <c r="EC804" s="6"/>
      <c r="ED804" s="6"/>
      <c r="EE804" s="6"/>
      <c r="EF804" s="6"/>
    </row>
    <row r="805" spans="14:136"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  <c r="BO805" s="6"/>
      <c r="BP805" s="6"/>
      <c r="BQ805" s="6"/>
      <c r="BR805" s="6"/>
      <c r="BS805" s="6"/>
      <c r="BT805" s="6"/>
      <c r="BU805" s="6"/>
      <c r="BV805" s="6"/>
      <c r="BW805" s="6"/>
      <c r="BX805" s="6"/>
      <c r="BY805" s="6"/>
      <c r="BZ805" s="6"/>
      <c r="CA805" s="6"/>
      <c r="CB805" s="6"/>
      <c r="CC805" s="6"/>
      <c r="CD805" s="6"/>
      <c r="CE805" s="6"/>
      <c r="CF805" s="6"/>
      <c r="CG805" s="6"/>
      <c r="CH805" s="6"/>
      <c r="CI805" s="6"/>
      <c r="CJ805" s="6"/>
      <c r="CK805" s="6"/>
      <c r="CL805" s="6"/>
      <c r="CM805" s="6"/>
      <c r="CN805" s="6"/>
      <c r="CO805" s="6"/>
      <c r="CP805" s="6"/>
      <c r="CQ805" s="6"/>
      <c r="CR805" s="6"/>
      <c r="CS805" s="6"/>
      <c r="CT805" s="6"/>
      <c r="CU805" s="6"/>
      <c r="CV805" s="6"/>
      <c r="CW805" s="6"/>
      <c r="CX805" s="6"/>
      <c r="CY805" s="6"/>
      <c r="CZ805" s="6"/>
      <c r="DA805" s="6"/>
      <c r="DB805" s="6"/>
      <c r="DC805" s="6"/>
      <c r="DD805" s="6"/>
      <c r="DE805" s="6"/>
      <c r="DF805" s="6"/>
      <c r="DG805" s="6"/>
      <c r="DH805" s="6"/>
      <c r="DI805" s="6"/>
      <c r="DJ805" s="6"/>
      <c r="DK805" s="6"/>
      <c r="DL805" s="6"/>
      <c r="DM805" s="6"/>
      <c r="DN805" s="6"/>
      <c r="DO805" s="6"/>
      <c r="DP805" s="6"/>
      <c r="DQ805" s="6"/>
      <c r="DR805" s="6"/>
      <c r="DS805" s="6"/>
      <c r="DT805" s="6"/>
      <c r="DU805" s="6"/>
      <c r="DV805" s="6"/>
      <c r="DW805" s="6"/>
      <c r="DX805" s="6"/>
      <c r="DY805" s="6"/>
      <c r="DZ805" s="6"/>
      <c r="EA805" s="6"/>
      <c r="EB805" s="6"/>
      <c r="EC805" s="6"/>
      <c r="ED805" s="6"/>
      <c r="EE805" s="6"/>
      <c r="EF805" s="6"/>
    </row>
    <row r="806" spans="14:136"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  <c r="BT806" s="6"/>
      <c r="BU806" s="6"/>
      <c r="BV806" s="6"/>
      <c r="BW806" s="6"/>
      <c r="BX806" s="6"/>
      <c r="BY806" s="6"/>
      <c r="BZ806" s="6"/>
      <c r="CA806" s="6"/>
      <c r="CB806" s="6"/>
      <c r="CC806" s="6"/>
      <c r="CD806" s="6"/>
      <c r="CE806" s="6"/>
      <c r="CF806" s="6"/>
      <c r="CG806" s="6"/>
      <c r="CH806" s="6"/>
      <c r="CI806" s="6"/>
      <c r="CJ806" s="6"/>
      <c r="CK806" s="6"/>
      <c r="CL806" s="6"/>
      <c r="CM806" s="6"/>
      <c r="CN806" s="6"/>
      <c r="CO806" s="6"/>
      <c r="CP806" s="6"/>
      <c r="CQ806" s="6"/>
      <c r="CR806" s="6"/>
      <c r="CS806" s="6"/>
      <c r="CT806" s="6"/>
      <c r="CU806" s="6"/>
      <c r="CV806" s="6"/>
      <c r="CW806" s="6"/>
      <c r="CX806" s="6"/>
      <c r="CY806" s="6"/>
      <c r="CZ806" s="6"/>
      <c r="DA806" s="6"/>
      <c r="DB806" s="6"/>
      <c r="DC806" s="6"/>
      <c r="DD806" s="6"/>
      <c r="DE806" s="6"/>
      <c r="DF806" s="6"/>
      <c r="DG806" s="6"/>
      <c r="DH806" s="6"/>
      <c r="DI806" s="6"/>
      <c r="DJ806" s="6"/>
      <c r="DK806" s="6"/>
      <c r="DL806" s="6"/>
      <c r="DM806" s="6"/>
      <c r="DN806" s="6"/>
      <c r="DO806" s="6"/>
      <c r="DP806" s="6"/>
      <c r="DQ806" s="6"/>
      <c r="DR806" s="6"/>
      <c r="DS806" s="6"/>
      <c r="DT806" s="6"/>
      <c r="DU806" s="6"/>
      <c r="DV806" s="6"/>
      <c r="DW806" s="6"/>
      <c r="DX806" s="6"/>
      <c r="DY806" s="6"/>
      <c r="DZ806" s="6"/>
      <c r="EA806" s="6"/>
      <c r="EB806" s="6"/>
      <c r="EC806" s="6"/>
      <c r="ED806" s="6"/>
      <c r="EE806" s="6"/>
      <c r="EF806" s="6"/>
    </row>
    <row r="807" spans="14:136"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  <c r="BO807" s="6"/>
      <c r="BP807" s="6"/>
      <c r="BQ807" s="6"/>
      <c r="BR807" s="6"/>
      <c r="BS807" s="6"/>
      <c r="BT807" s="6"/>
      <c r="BU807" s="6"/>
      <c r="BV807" s="6"/>
      <c r="BW807" s="6"/>
      <c r="BX807" s="6"/>
      <c r="BY807" s="6"/>
      <c r="BZ807" s="6"/>
      <c r="CA807" s="6"/>
      <c r="CB807" s="6"/>
      <c r="CC807" s="6"/>
      <c r="CD807" s="6"/>
      <c r="CE807" s="6"/>
      <c r="CF807" s="6"/>
      <c r="CG807" s="6"/>
      <c r="CH807" s="6"/>
      <c r="CI807" s="6"/>
      <c r="CJ807" s="6"/>
      <c r="CK807" s="6"/>
      <c r="CL807" s="6"/>
      <c r="CM807" s="6"/>
      <c r="CN807" s="6"/>
      <c r="CO807" s="6"/>
      <c r="CP807" s="6"/>
      <c r="CQ807" s="6"/>
      <c r="CR807" s="6"/>
      <c r="CS807" s="6"/>
      <c r="CT807" s="6"/>
      <c r="CU807" s="6"/>
      <c r="CV807" s="6"/>
      <c r="CW807" s="6"/>
      <c r="CX807" s="6"/>
      <c r="CY807" s="6"/>
      <c r="CZ807" s="6"/>
      <c r="DA807" s="6"/>
      <c r="DB807" s="6"/>
      <c r="DC807" s="6"/>
      <c r="DD807" s="6"/>
      <c r="DE807" s="6"/>
      <c r="DF807" s="6"/>
      <c r="DG807" s="6"/>
      <c r="DH807" s="6"/>
      <c r="DI807" s="6"/>
      <c r="DJ807" s="6"/>
      <c r="DK807" s="6"/>
      <c r="DL807" s="6"/>
      <c r="DM807" s="6"/>
      <c r="DN807" s="6"/>
      <c r="DO807" s="6"/>
      <c r="DP807" s="6"/>
      <c r="DQ807" s="6"/>
      <c r="DR807" s="6"/>
      <c r="DS807" s="6"/>
      <c r="DT807" s="6"/>
      <c r="DU807" s="6"/>
      <c r="DV807" s="6"/>
      <c r="DW807" s="6"/>
      <c r="DX807" s="6"/>
      <c r="DY807" s="6"/>
      <c r="DZ807" s="6"/>
      <c r="EA807" s="6"/>
      <c r="EB807" s="6"/>
      <c r="EC807" s="6"/>
      <c r="ED807" s="6"/>
      <c r="EE807" s="6"/>
      <c r="EF807" s="6"/>
    </row>
    <row r="808" spans="14:136"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  <c r="BP808" s="6"/>
      <c r="BQ808" s="6"/>
      <c r="BR808" s="6"/>
      <c r="BS808" s="6"/>
      <c r="BT808" s="6"/>
      <c r="BU808" s="6"/>
      <c r="BV808" s="6"/>
      <c r="BW808" s="6"/>
      <c r="BX808" s="6"/>
      <c r="BY808" s="6"/>
      <c r="BZ808" s="6"/>
      <c r="CA808" s="6"/>
      <c r="CB808" s="6"/>
      <c r="CC808" s="6"/>
      <c r="CD808" s="6"/>
      <c r="CE808" s="6"/>
      <c r="CF808" s="6"/>
      <c r="CG808" s="6"/>
      <c r="CH808" s="6"/>
      <c r="CI808" s="6"/>
      <c r="CJ808" s="6"/>
      <c r="CK808" s="6"/>
      <c r="CL808" s="6"/>
      <c r="CM808" s="6"/>
      <c r="CN808" s="6"/>
      <c r="CO808" s="6"/>
      <c r="CP808" s="6"/>
      <c r="CQ808" s="6"/>
      <c r="CR808" s="6"/>
      <c r="CS808" s="6"/>
      <c r="CT808" s="6"/>
      <c r="CU808" s="6"/>
      <c r="CV808" s="6"/>
      <c r="CW808" s="6"/>
      <c r="CX808" s="6"/>
      <c r="CY808" s="6"/>
      <c r="CZ808" s="6"/>
      <c r="DA808" s="6"/>
      <c r="DB808" s="6"/>
      <c r="DC808" s="6"/>
      <c r="DD808" s="6"/>
      <c r="DE808" s="6"/>
      <c r="DF808" s="6"/>
      <c r="DG808" s="6"/>
      <c r="DH808" s="6"/>
      <c r="DI808" s="6"/>
      <c r="DJ808" s="6"/>
      <c r="DK808" s="6"/>
      <c r="DL808" s="6"/>
      <c r="DM808" s="6"/>
      <c r="DN808" s="6"/>
      <c r="DO808" s="6"/>
      <c r="DP808" s="6"/>
      <c r="DQ808" s="6"/>
      <c r="DR808" s="6"/>
      <c r="DS808" s="6"/>
      <c r="DT808" s="6"/>
      <c r="DU808" s="6"/>
      <c r="DV808" s="6"/>
      <c r="DW808" s="6"/>
      <c r="DX808" s="6"/>
      <c r="DY808" s="6"/>
      <c r="DZ808" s="6"/>
      <c r="EA808" s="6"/>
      <c r="EB808" s="6"/>
      <c r="EC808" s="6"/>
      <c r="ED808" s="6"/>
      <c r="EE808" s="6"/>
      <c r="EF808" s="6"/>
    </row>
    <row r="809" spans="14:136" ht="15" customHeight="1"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  <c r="BO809" s="6"/>
      <c r="BP809" s="6"/>
      <c r="BQ809" s="6"/>
      <c r="BR809" s="6"/>
      <c r="BS809" s="6"/>
      <c r="BT809" s="6"/>
      <c r="BU809" s="6"/>
      <c r="BV809" s="6"/>
      <c r="BW809" s="6"/>
      <c r="BX809" s="6"/>
      <c r="BY809" s="6"/>
      <c r="BZ809" s="6"/>
      <c r="CA809" s="6"/>
      <c r="CB809" s="6"/>
      <c r="CC809" s="6"/>
      <c r="CD809" s="6"/>
      <c r="CE809" s="6"/>
      <c r="CF809" s="6"/>
      <c r="CG809" s="6"/>
      <c r="CH809" s="6"/>
      <c r="CI809" s="6"/>
      <c r="CJ809" s="6"/>
      <c r="CK809" s="6"/>
      <c r="CL809" s="6"/>
      <c r="CM809" s="6"/>
      <c r="CN809" s="6"/>
      <c r="CO809" s="6"/>
      <c r="CP809" s="6"/>
      <c r="CQ809" s="6"/>
      <c r="CR809" s="6"/>
      <c r="CS809" s="6"/>
      <c r="CT809" s="6"/>
      <c r="CU809" s="6"/>
      <c r="CV809" s="6"/>
      <c r="CW809" s="6"/>
      <c r="CX809" s="6"/>
      <c r="CY809" s="6"/>
      <c r="CZ809" s="6"/>
      <c r="DA809" s="6"/>
      <c r="DB809" s="6"/>
      <c r="DC809" s="6"/>
      <c r="DD809" s="6"/>
      <c r="DE809" s="6"/>
      <c r="DF809" s="6"/>
      <c r="DG809" s="6"/>
      <c r="DH809" s="6"/>
      <c r="DI809" s="6"/>
      <c r="DJ809" s="6"/>
      <c r="DK809" s="6"/>
      <c r="DL809" s="6"/>
      <c r="DM809" s="6"/>
      <c r="DN809" s="6"/>
      <c r="DO809" s="6"/>
      <c r="DP809" s="6"/>
      <c r="DQ809" s="6"/>
      <c r="DR809" s="6"/>
      <c r="DS809" s="6"/>
      <c r="DT809" s="6"/>
      <c r="DU809" s="6"/>
      <c r="DV809" s="6"/>
      <c r="DW809" s="6"/>
      <c r="DX809" s="6"/>
      <c r="DY809" s="6"/>
      <c r="DZ809" s="6"/>
      <c r="EA809" s="6"/>
      <c r="EB809" s="6"/>
      <c r="EC809" s="6"/>
      <c r="ED809" s="6"/>
      <c r="EE809" s="6"/>
      <c r="EF809" s="6"/>
    </row>
    <row r="810" spans="14:136"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  <c r="BP810" s="6"/>
      <c r="BQ810" s="6"/>
      <c r="BR810" s="6"/>
      <c r="BS810" s="6"/>
      <c r="BT810" s="6"/>
      <c r="BU810" s="6"/>
      <c r="BV810" s="6"/>
      <c r="BW810" s="6"/>
      <c r="BX810" s="6"/>
      <c r="BY810" s="6"/>
      <c r="BZ810" s="6"/>
      <c r="CA810" s="6"/>
      <c r="CB810" s="6"/>
      <c r="CC810" s="6"/>
      <c r="CD810" s="6"/>
      <c r="CE810" s="6"/>
      <c r="CF810" s="6"/>
      <c r="CG810" s="6"/>
      <c r="CH810" s="6"/>
      <c r="CI810" s="6"/>
      <c r="CJ810" s="6"/>
      <c r="CK810" s="6"/>
      <c r="CL810" s="6"/>
      <c r="CM810" s="6"/>
      <c r="CN810" s="6"/>
      <c r="CO810" s="6"/>
      <c r="CP810" s="6"/>
      <c r="CQ810" s="6"/>
      <c r="CR810" s="6"/>
      <c r="CS810" s="6"/>
      <c r="CT810" s="6"/>
      <c r="CU810" s="6"/>
      <c r="CV810" s="6"/>
      <c r="CW810" s="6"/>
      <c r="CX810" s="6"/>
      <c r="CY810" s="6"/>
      <c r="CZ810" s="6"/>
      <c r="DA810" s="6"/>
      <c r="DB810" s="6"/>
      <c r="DC810" s="6"/>
      <c r="DD810" s="6"/>
      <c r="DE810" s="6"/>
      <c r="DF810" s="6"/>
      <c r="DG810" s="6"/>
      <c r="DH810" s="6"/>
      <c r="DI810" s="6"/>
      <c r="DJ810" s="6"/>
      <c r="DK810" s="6"/>
      <c r="DL810" s="6"/>
      <c r="DM810" s="6"/>
      <c r="DN810" s="6"/>
      <c r="DO810" s="6"/>
      <c r="DP810" s="6"/>
      <c r="DQ810" s="6"/>
      <c r="DR810" s="6"/>
      <c r="DS810" s="6"/>
      <c r="DT810" s="6"/>
      <c r="DU810" s="6"/>
      <c r="DV810" s="6"/>
      <c r="DW810" s="6"/>
      <c r="DX810" s="6"/>
      <c r="DY810" s="6"/>
      <c r="DZ810" s="6"/>
      <c r="EA810" s="6"/>
      <c r="EB810" s="6"/>
      <c r="EC810" s="6"/>
      <c r="ED810" s="6"/>
      <c r="EE810" s="6"/>
      <c r="EF810" s="6"/>
    </row>
    <row r="811" spans="14:136"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  <c r="BO811" s="6"/>
      <c r="BP811" s="6"/>
      <c r="BQ811" s="6"/>
      <c r="BR811" s="6"/>
      <c r="BS811" s="6"/>
      <c r="BT811" s="6"/>
      <c r="BU811" s="6"/>
      <c r="BV811" s="6"/>
      <c r="BW811" s="6"/>
      <c r="BX811" s="6"/>
      <c r="BY811" s="6"/>
      <c r="BZ811" s="6"/>
      <c r="CA811" s="6"/>
      <c r="CB811" s="6"/>
      <c r="CC811" s="6"/>
      <c r="CD811" s="6"/>
      <c r="CE811" s="6"/>
      <c r="CF811" s="6"/>
      <c r="CG811" s="6"/>
      <c r="CH811" s="6"/>
      <c r="CI811" s="6"/>
      <c r="CJ811" s="6"/>
      <c r="CK811" s="6"/>
      <c r="CL811" s="6"/>
      <c r="CM811" s="6"/>
      <c r="CN811" s="6"/>
      <c r="CO811" s="6"/>
      <c r="CP811" s="6"/>
      <c r="CQ811" s="6"/>
      <c r="CR811" s="6"/>
      <c r="CS811" s="6"/>
      <c r="CT811" s="6"/>
      <c r="CU811" s="6"/>
      <c r="CV811" s="6"/>
      <c r="CW811" s="6"/>
      <c r="CX811" s="6"/>
      <c r="CY811" s="6"/>
      <c r="CZ811" s="6"/>
      <c r="DA811" s="6"/>
      <c r="DB811" s="6"/>
      <c r="DC811" s="6"/>
      <c r="DD811" s="6"/>
      <c r="DE811" s="6"/>
      <c r="DF811" s="6"/>
      <c r="DG811" s="6"/>
      <c r="DH811" s="6"/>
      <c r="DI811" s="6"/>
      <c r="DJ811" s="6"/>
      <c r="DK811" s="6"/>
      <c r="DL811" s="6"/>
      <c r="DM811" s="6"/>
      <c r="DN811" s="6"/>
      <c r="DO811" s="6"/>
      <c r="DP811" s="6"/>
      <c r="DQ811" s="6"/>
      <c r="DR811" s="6"/>
      <c r="DS811" s="6"/>
      <c r="DT811" s="6"/>
      <c r="DU811" s="6"/>
      <c r="DV811" s="6"/>
      <c r="DW811" s="6"/>
      <c r="DX811" s="6"/>
      <c r="DY811" s="6"/>
      <c r="DZ811" s="6"/>
      <c r="EA811" s="6"/>
      <c r="EB811" s="6"/>
      <c r="EC811" s="6"/>
      <c r="ED811" s="6"/>
      <c r="EE811" s="6"/>
      <c r="EF811" s="6"/>
    </row>
    <row r="812" spans="14:136"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  <c r="BP812" s="6"/>
      <c r="BQ812" s="6"/>
      <c r="BR812" s="6"/>
      <c r="BS812" s="6"/>
      <c r="BT812" s="6"/>
      <c r="BU812" s="6"/>
      <c r="BV812" s="6"/>
      <c r="BW812" s="6"/>
      <c r="BX812" s="6"/>
      <c r="BY812" s="6"/>
      <c r="BZ812" s="6"/>
      <c r="CA812" s="6"/>
      <c r="CB812" s="6"/>
      <c r="CC812" s="6"/>
      <c r="CD812" s="6"/>
      <c r="CE812" s="6"/>
      <c r="CF812" s="6"/>
      <c r="CG812" s="6"/>
      <c r="CH812" s="6"/>
      <c r="CI812" s="6"/>
      <c r="CJ812" s="6"/>
      <c r="CK812" s="6"/>
      <c r="CL812" s="6"/>
      <c r="CM812" s="6"/>
      <c r="CN812" s="6"/>
      <c r="CO812" s="6"/>
      <c r="CP812" s="6"/>
      <c r="CQ812" s="6"/>
      <c r="CR812" s="6"/>
      <c r="CS812" s="6"/>
      <c r="CT812" s="6"/>
      <c r="CU812" s="6"/>
      <c r="CV812" s="6"/>
      <c r="CW812" s="6"/>
      <c r="CX812" s="6"/>
      <c r="CY812" s="6"/>
      <c r="CZ812" s="6"/>
      <c r="DA812" s="6"/>
      <c r="DB812" s="6"/>
      <c r="DC812" s="6"/>
      <c r="DD812" s="6"/>
      <c r="DE812" s="6"/>
      <c r="DF812" s="6"/>
      <c r="DG812" s="6"/>
      <c r="DH812" s="6"/>
      <c r="DI812" s="6"/>
      <c r="DJ812" s="6"/>
      <c r="DK812" s="6"/>
      <c r="DL812" s="6"/>
      <c r="DM812" s="6"/>
      <c r="DN812" s="6"/>
      <c r="DO812" s="6"/>
      <c r="DP812" s="6"/>
      <c r="DQ812" s="6"/>
      <c r="DR812" s="6"/>
      <c r="DS812" s="6"/>
      <c r="DT812" s="6"/>
      <c r="DU812" s="6"/>
      <c r="DV812" s="6"/>
      <c r="DW812" s="6"/>
      <c r="DX812" s="6"/>
      <c r="DY812" s="6"/>
      <c r="DZ812" s="6"/>
      <c r="EA812" s="6"/>
      <c r="EB812" s="6"/>
      <c r="EC812" s="6"/>
      <c r="ED812" s="6"/>
      <c r="EE812" s="6"/>
      <c r="EF812" s="6"/>
    </row>
    <row r="813" spans="14:136"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  <c r="BT813" s="6"/>
      <c r="BU813" s="6"/>
      <c r="BV813" s="6"/>
      <c r="BW813" s="6"/>
      <c r="BX813" s="6"/>
      <c r="BY813" s="6"/>
      <c r="BZ813" s="6"/>
      <c r="CA813" s="6"/>
      <c r="CB813" s="6"/>
      <c r="CC813" s="6"/>
      <c r="CD813" s="6"/>
      <c r="CE813" s="6"/>
      <c r="CF813" s="6"/>
      <c r="CG813" s="6"/>
      <c r="CH813" s="6"/>
      <c r="CI813" s="6"/>
      <c r="CJ813" s="6"/>
      <c r="CK813" s="6"/>
      <c r="CL813" s="6"/>
      <c r="CM813" s="6"/>
      <c r="CN813" s="6"/>
      <c r="CO813" s="6"/>
      <c r="CP813" s="6"/>
      <c r="CQ813" s="6"/>
      <c r="CR813" s="6"/>
      <c r="CS813" s="6"/>
      <c r="CT813" s="6"/>
      <c r="CU813" s="6"/>
      <c r="CV813" s="6"/>
      <c r="CW813" s="6"/>
      <c r="CX813" s="6"/>
      <c r="CY813" s="6"/>
      <c r="CZ813" s="6"/>
      <c r="DA813" s="6"/>
      <c r="DB813" s="6"/>
      <c r="DC813" s="6"/>
      <c r="DD813" s="6"/>
      <c r="DE813" s="6"/>
      <c r="DF813" s="6"/>
      <c r="DG813" s="6"/>
      <c r="DH813" s="6"/>
      <c r="DI813" s="6"/>
      <c r="DJ813" s="6"/>
      <c r="DK813" s="6"/>
      <c r="DL813" s="6"/>
      <c r="DM813" s="6"/>
      <c r="DN813" s="6"/>
      <c r="DO813" s="6"/>
      <c r="DP813" s="6"/>
      <c r="DQ813" s="6"/>
      <c r="DR813" s="6"/>
      <c r="DS813" s="6"/>
      <c r="DT813" s="6"/>
      <c r="DU813" s="6"/>
      <c r="DV813" s="6"/>
      <c r="DW813" s="6"/>
      <c r="DX813" s="6"/>
      <c r="DY813" s="6"/>
      <c r="DZ813" s="6"/>
      <c r="EA813" s="6"/>
      <c r="EB813" s="6"/>
      <c r="EC813" s="6"/>
      <c r="ED813" s="6"/>
      <c r="EE813" s="6"/>
      <c r="EF813" s="6"/>
    </row>
    <row r="814" spans="14:136"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  <c r="BT814" s="6"/>
      <c r="BU814" s="6"/>
      <c r="BV814" s="6"/>
      <c r="BW814" s="6"/>
      <c r="BX814" s="6"/>
      <c r="BY814" s="6"/>
      <c r="BZ814" s="6"/>
      <c r="CA814" s="6"/>
      <c r="CB814" s="6"/>
      <c r="CC814" s="6"/>
      <c r="CD814" s="6"/>
      <c r="CE814" s="6"/>
      <c r="CF814" s="6"/>
      <c r="CG814" s="6"/>
      <c r="CH814" s="6"/>
      <c r="CI814" s="6"/>
      <c r="CJ814" s="6"/>
      <c r="CK814" s="6"/>
      <c r="CL814" s="6"/>
      <c r="CM814" s="6"/>
      <c r="CN814" s="6"/>
      <c r="CO814" s="6"/>
      <c r="CP814" s="6"/>
      <c r="CQ814" s="6"/>
      <c r="CR814" s="6"/>
      <c r="CS814" s="6"/>
      <c r="CT814" s="6"/>
      <c r="CU814" s="6"/>
      <c r="CV814" s="6"/>
      <c r="CW814" s="6"/>
      <c r="CX814" s="6"/>
      <c r="CY814" s="6"/>
      <c r="CZ814" s="6"/>
      <c r="DA814" s="6"/>
      <c r="DB814" s="6"/>
      <c r="DC814" s="6"/>
      <c r="DD814" s="6"/>
      <c r="DE814" s="6"/>
      <c r="DF814" s="6"/>
      <c r="DG814" s="6"/>
      <c r="DH814" s="6"/>
      <c r="DI814" s="6"/>
      <c r="DJ814" s="6"/>
      <c r="DK814" s="6"/>
      <c r="DL814" s="6"/>
      <c r="DM814" s="6"/>
      <c r="DN814" s="6"/>
      <c r="DO814" s="6"/>
      <c r="DP814" s="6"/>
      <c r="DQ814" s="6"/>
      <c r="DR814" s="6"/>
      <c r="DS814" s="6"/>
      <c r="DT814" s="6"/>
      <c r="DU814" s="6"/>
      <c r="DV814" s="6"/>
      <c r="DW814" s="6"/>
      <c r="DX814" s="6"/>
      <c r="DY814" s="6"/>
      <c r="DZ814" s="6"/>
      <c r="EA814" s="6"/>
      <c r="EB814" s="6"/>
      <c r="EC814" s="6"/>
      <c r="ED814" s="6"/>
      <c r="EE814" s="6"/>
      <c r="EF814" s="6"/>
    </row>
    <row r="815" spans="14:136"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  <c r="BO815" s="6"/>
      <c r="BP815" s="6"/>
      <c r="BQ815" s="6"/>
      <c r="BR815" s="6"/>
      <c r="BS815" s="6"/>
      <c r="BT815" s="6"/>
      <c r="BU815" s="6"/>
      <c r="BV815" s="6"/>
      <c r="BW815" s="6"/>
      <c r="BX815" s="6"/>
      <c r="BY815" s="6"/>
      <c r="BZ815" s="6"/>
      <c r="CA815" s="6"/>
      <c r="CB815" s="6"/>
      <c r="CC815" s="6"/>
      <c r="CD815" s="6"/>
      <c r="CE815" s="6"/>
      <c r="CF815" s="6"/>
      <c r="CG815" s="6"/>
      <c r="CH815" s="6"/>
      <c r="CI815" s="6"/>
      <c r="CJ815" s="6"/>
      <c r="CK815" s="6"/>
      <c r="CL815" s="6"/>
      <c r="CM815" s="6"/>
      <c r="CN815" s="6"/>
      <c r="CO815" s="6"/>
      <c r="CP815" s="6"/>
      <c r="CQ815" s="6"/>
      <c r="CR815" s="6"/>
      <c r="CS815" s="6"/>
      <c r="CT815" s="6"/>
      <c r="CU815" s="6"/>
      <c r="CV815" s="6"/>
      <c r="CW815" s="6"/>
      <c r="CX815" s="6"/>
      <c r="CY815" s="6"/>
      <c r="CZ815" s="6"/>
      <c r="DA815" s="6"/>
      <c r="DB815" s="6"/>
      <c r="DC815" s="6"/>
      <c r="DD815" s="6"/>
      <c r="DE815" s="6"/>
      <c r="DF815" s="6"/>
      <c r="DG815" s="6"/>
      <c r="DH815" s="6"/>
      <c r="DI815" s="6"/>
      <c r="DJ815" s="6"/>
      <c r="DK815" s="6"/>
      <c r="DL815" s="6"/>
      <c r="DM815" s="6"/>
      <c r="DN815" s="6"/>
      <c r="DO815" s="6"/>
      <c r="DP815" s="6"/>
      <c r="DQ815" s="6"/>
      <c r="DR815" s="6"/>
      <c r="DS815" s="6"/>
      <c r="DT815" s="6"/>
      <c r="DU815" s="6"/>
      <c r="DV815" s="6"/>
      <c r="DW815" s="6"/>
      <c r="DX815" s="6"/>
      <c r="DY815" s="6"/>
      <c r="DZ815" s="6"/>
      <c r="EA815" s="6"/>
      <c r="EB815" s="6"/>
      <c r="EC815" s="6"/>
      <c r="ED815" s="6"/>
      <c r="EE815" s="6"/>
      <c r="EF815" s="6"/>
    </row>
    <row r="816" spans="14:136"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  <c r="BO816" s="6"/>
      <c r="BP816" s="6"/>
      <c r="BQ816" s="6"/>
      <c r="BR816" s="6"/>
      <c r="BS816" s="6"/>
      <c r="BT816" s="6"/>
      <c r="BU816" s="6"/>
      <c r="BV816" s="6"/>
      <c r="BW816" s="6"/>
      <c r="BX816" s="6"/>
      <c r="BY816" s="6"/>
      <c r="BZ816" s="6"/>
      <c r="CA816" s="6"/>
      <c r="CB816" s="6"/>
      <c r="CC816" s="6"/>
      <c r="CD816" s="6"/>
      <c r="CE816" s="6"/>
      <c r="CF816" s="6"/>
      <c r="CG816" s="6"/>
      <c r="CH816" s="6"/>
      <c r="CI816" s="6"/>
      <c r="CJ816" s="6"/>
      <c r="CK816" s="6"/>
      <c r="CL816" s="6"/>
      <c r="CM816" s="6"/>
      <c r="CN816" s="6"/>
      <c r="CO816" s="6"/>
      <c r="CP816" s="6"/>
      <c r="CQ816" s="6"/>
      <c r="CR816" s="6"/>
      <c r="CS816" s="6"/>
      <c r="CT816" s="6"/>
      <c r="CU816" s="6"/>
      <c r="CV816" s="6"/>
      <c r="CW816" s="6"/>
      <c r="CX816" s="6"/>
      <c r="CY816" s="6"/>
      <c r="CZ816" s="6"/>
      <c r="DA816" s="6"/>
      <c r="DB816" s="6"/>
      <c r="DC816" s="6"/>
      <c r="DD816" s="6"/>
      <c r="DE816" s="6"/>
      <c r="DF816" s="6"/>
      <c r="DG816" s="6"/>
      <c r="DH816" s="6"/>
      <c r="DI816" s="6"/>
      <c r="DJ816" s="6"/>
      <c r="DK816" s="6"/>
      <c r="DL816" s="6"/>
      <c r="DM816" s="6"/>
      <c r="DN816" s="6"/>
      <c r="DO816" s="6"/>
      <c r="DP816" s="6"/>
      <c r="DQ816" s="6"/>
      <c r="DR816" s="6"/>
      <c r="DS816" s="6"/>
      <c r="DT816" s="6"/>
      <c r="DU816" s="6"/>
      <c r="DV816" s="6"/>
      <c r="DW816" s="6"/>
      <c r="DX816" s="6"/>
      <c r="DY816" s="6"/>
      <c r="DZ816" s="6"/>
      <c r="EA816" s="6"/>
      <c r="EB816" s="6"/>
      <c r="EC816" s="6"/>
      <c r="ED816" s="6"/>
      <c r="EE816" s="6"/>
      <c r="EF816" s="6"/>
    </row>
    <row r="817" spans="1:136"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  <c r="BO817" s="6"/>
      <c r="BP817" s="6"/>
      <c r="BQ817" s="6"/>
      <c r="BR817" s="6"/>
      <c r="BS817" s="6"/>
      <c r="BT817" s="6"/>
      <c r="BU817" s="6"/>
      <c r="BV817" s="6"/>
      <c r="BW817" s="6"/>
      <c r="BX817" s="6"/>
      <c r="BY817" s="6"/>
      <c r="BZ817" s="6"/>
      <c r="CA817" s="6"/>
      <c r="CB817" s="6"/>
      <c r="CC817" s="6"/>
      <c r="CD817" s="6"/>
      <c r="CE817" s="6"/>
      <c r="CF817" s="6"/>
      <c r="CG817" s="6"/>
      <c r="CH817" s="6"/>
      <c r="CI817" s="6"/>
      <c r="CJ817" s="6"/>
      <c r="CK817" s="6"/>
      <c r="CL817" s="6"/>
      <c r="CM817" s="6"/>
      <c r="CN817" s="6"/>
      <c r="CO817" s="6"/>
      <c r="CP817" s="6"/>
      <c r="CQ817" s="6"/>
      <c r="CR817" s="6"/>
      <c r="CS817" s="6"/>
      <c r="CT817" s="6"/>
      <c r="CU817" s="6"/>
      <c r="CV817" s="6"/>
      <c r="CW817" s="6"/>
      <c r="CX817" s="6"/>
      <c r="CY817" s="6"/>
      <c r="CZ817" s="6"/>
      <c r="DA817" s="6"/>
      <c r="DB817" s="6"/>
      <c r="DC817" s="6"/>
      <c r="DD817" s="6"/>
      <c r="DE817" s="6"/>
      <c r="DF817" s="6"/>
      <c r="DG817" s="6"/>
      <c r="DH817" s="6"/>
      <c r="DI817" s="6"/>
      <c r="DJ817" s="6"/>
      <c r="DK817" s="6"/>
      <c r="DL817" s="6"/>
      <c r="DM817" s="6"/>
      <c r="DN817" s="6"/>
      <c r="DO817" s="6"/>
      <c r="DP817" s="6"/>
      <c r="DQ817" s="6"/>
      <c r="DR817" s="6"/>
      <c r="DS817" s="6"/>
      <c r="DT817" s="6"/>
      <c r="DU817" s="6"/>
      <c r="DV817" s="6"/>
      <c r="DW817" s="6"/>
      <c r="DX817" s="6"/>
      <c r="DY817" s="6"/>
      <c r="DZ817" s="6"/>
      <c r="EA817" s="6"/>
      <c r="EB817" s="6"/>
      <c r="EC817" s="6"/>
      <c r="ED817" s="6"/>
      <c r="EE817" s="6"/>
      <c r="EF817" s="6"/>
    </row>
    <row r="818" spans="1:136"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  <c r="BO818" s="6"/>
      <c r="BP818" s="6"/>
      <c r="BQ818" s="6"/>
      <c r="BR818" s="6"/>
      <c r="BS818" s="6"/>
      <c r="BT818" s="6"/>
      <c r="BU818" s="6"/>
      <c r="BV818" s="6"/>
      <c r="BW818" s="6"/>
      <c r="BX818" s="6"/>
      <c r="BY818" s="6"/>
      <c r="BZ818" s="6"/>
      <c r="CA818" s="6"/>
      <c r="CB818" s="6"/>
      <c r="CC818" s="6"/>
      <c r="CD818" s="6"/>
      <c r="CE818" s="6"/>
      <c r="CF818" s="6"/>
      <c r="CG818" s="6"/>
      <c r="CH818" s="6"/>
      <c r="CI818" s="6"/>
      <c r="CJ818" s="6"/>
      <c r="CK818" s="6"/>
      <c r="CL818" s="6"/>
      <c r="CM818" s="6"/>
      <c r="CN818" s="6"/>
      <c r="CO818" s="6"/>
      <c r="CP818" s="6"/>
      <c r="CQ818" s="6"/>
      <c r="CR818" s="6"/>
      <c r="CS818" s="6"/>
      <c r="CT818" s="6"/>
      <c r="CU818" s="6"/>
      <c r="CV818" s="6"/>
      <c r="CW818" s="6"/>
      <c r="CX818" s="6"/>
      <c r="CY818" s="6"/>
      <c r="CZ818" s="6"/>
      <c r="DA818" s="6"/>
      <c r="DB818" s="6"/>
      <c r="DC818" s="6"/>
      <c r="DD818" s="6"/>
      <c r="DE818" s="6"/>
      <c r="DF818" s="6"/>
      <c r="DG818" s="6"/>
      <c r="DH818" s="6"/>
      <c r="DI818" s="6"/>
      <c r="DJ818" s="6"/>
      <c r="DK818" s="6"/>
      <c r="DL818" s="6"/>
      <c r="DM818" s="6"/>
      <c r="DN818" s="6"/>
      <c r="DO818" s="6"/>
      <c r="DP818" s="6"/>
      <c r="DQ818" s="6"/>
      <c r="DR818" s="6"/>
      <c r="DS818" s="6"/>
      <c r="DT818" s="6"/>
      <c r="DU818" s="6"/>
      <c r="DV818" s="6"/>
      <c r="DW818" s="6"/>
      <c r="DX818" s="6"/>
      <c r="DY818" s="6"/>
      <c r="DZ818" s="6"/>
      <c r="EA818" s="6"/>
      <c r="EB818" s="6"/>
      <c r="EC818" s="6"/>
      <c r="ED818" s="6"/>
      <c r="EE818" s="6"/>
      <c r="EF818" s="6"/>
    </row>
    <row r="819" spans="1:136"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  <c r="BO819" s="6"/>
      <c r="BP819" s="6"/>
      <c r="BQ819" s="6"/>
      <c r="BR819" s="6"/>
      <c r="BS819" s="6"/>
      <c r="BT819" s="6"/>
      <c r="BU819" s="6"/>
      <c r="BV819" s="6"/>
      <c r="BW819" s="6"/>
      <c r="BX819" s="6"/>
      <c r="BY819" s="6"/>
      <c r="BZ819" s="6"/>
      <c r="CA819" s="6"/>
      <c r="CB819" s="6"/>
      <c r="CC819" s="6"/>
      <c r="CD819" s="6"/>
      <c r="CE819" s="6"/>
      <c r="CF819" s="6"/>
      <c r="CG819" s="6"/>
      <c r="CH819" s="6"/>
      <c r="CI819" s="6"/>
      <c r="CJ819" s="6"/>
      <c r="CK819" s="6"/>
      <c r="CL819" s="6"/>
      <c r="CM819" s="6"/>
      <c r="CN819" s="6"/>
      <c r="CO819" s="6"/>
      <c r="CP819" s="6"/>
      <c r="CQ819" s="6"/>
      <c r="CR819" s="6"/>
      <c r="CS819" s="6"/>
      <c r="CT819" s="6"/>
      <c r="CU819" s="6"/>
      <c r="CV819" s="6"/>
      <c r="CW819" s="6"/>
      <c r="CX819" s="6"/>
      <c r="CY819" s="6"/>
      <c r="CZ819" s="6"/>
      <c r="DA819" s="6"/>
      <c r="DB819" s="6"/>
      <c r="DC819" s="6"/>
      <c r="DD819" s="6"/>
      <c r="DE819" s="6"/>
      <c r="DF819" s="6"/>
      <c r="DG819" s="6"/>
      <c r="DH819" s="6"/>
      <c r="DI819" s="6"/>
      <c r="DJ819" s="6"/>
      <c r="DK819" s="6"/>
      <c r="DL819" s="6"/>
      <c r="DM819" s="6"/>
      <c r="DN819" s="6"/>
      <c r="DO819" s="6"/>
      <c r="DP819" s="6"/>
      <c r="DQ819" s="6"/>
      <c r="DR819" s="6"/>
      <c r="DS819" s="6"/>
      <c r="DT819" s="6"/>
      <c r="DU819" s="6"/>
      <c r="DV819" s="6"/>
      <c r="DW819" s="6"/>
      <c r="DX819" s="6"/>
      <c r="DY819" s="6"/>
      <c r="DZ819" s="6"/>
      <c r="EA819" s="6"/>
      <c r="EB819" s="6"/>
      <c r="EC819" s="6"/>
      <c r="ED819" s="6"/>
      <c r="EE819" s="6"/>
      <c r="EF819" s="6"/>
    </row>
    <row r="820" spans="1:136" s="54" customFormat="1">
      <c r="A820" s="1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1"/>
      <c r="N820" s="6"/>
      <c r="O820" s="6"/>
      <c r="P820" s="6"/>
      <c r="Q820" s="6"/>
      <c r="R820" s="6"/>
      <c r="S820" s="6"/>
      <c r="T820" s="6"/>
      <c r="U820" s="55"/>
      <c r="V820" s="55"/>
      <c r="W820" s="55"/>
      <c r="X820" s="55"/>
      <c r="Y820" s="55"/>
      <c r="Z820" s="55"/>
      <c r="AA820" s="55"/>
      <c r="AB820" s="55"/>
      <c r="AC820" s="55"/>
      <c r="AD820" s="55"/>
      <c r="AE820" s="55"/>
      <c r="AF820" s="55"/>
      <c r="AG820" s="55"/>
      <c r="AH820" s="55"/>
      <c r="AI820" s="55"/>
      <c r="AJ820" s="55"/>
      <c r="AK820" s="55"/>
      <c r="AL820" s="55"/>
      <c r="AM820" s="55"/>
      <c r="AN820" s="55"/>
      <c r="AO820" s="55"/>
      <c r="AP820" s="55"/>
      <c r="AQ820" s="55"/>
      <c r="AR820" s="55"/>
      <c r="AS820" s="55"/>
      <c r="AT820" s="55"/>
      <c r="AU820" s="55"/>
      <c r="AV820" s="55"/>
      <c r="AW820" s="55"/>
      <c r="AX820" s="55"/>
      <c r="AY820" s="55"/>
      <c r="AZ820" s="55"/>
      <c r="BA820" s="55"/>
      <c r="BB820" s="55"/>
      <c r="BC820" s="55"/>
      <c r="BD820" s="55"/>
      <c r="BE820" s="55"/>
      <c r="BF820" s="55"/>
      <c r="BG820" s="55"/>
      <c r="BH820" s="55"/>
      <c r="BI820" s="55"/>
      <c r="BJ820" s="55"/>
      <c r="BK820" s="55"/>
      <c r="BL820" s="55"/>
      <c r="BM820" s="55"/>
      <c r="BN820" s="55"/>
      <c r="BO820" s="55"/>
      <c r="BP820" s="55"/>
      <c r="BQ820" s="55"/>
      <c r="BR820" s="55"/>
      <c r="BS820" s="55"/>
      <c r="BT820" s="55"/>
      <c r="BU820" s="55"/>
      <c r="BV820" s="55"/>
      <c r="BW820" s="55"/>
      <c r="BX820" s="55"/>
      <c r="BY820" s="55"/>
      <c r="BZ820" s="55"/>
      <c r="CA820" s="55"/>
      <c r="CB820" s="55"/>
      <c r="CC820" s="55"/>
      <c r="CD820" s="55"/>
      <c r="CE820" s="55"/>
      <c r="CF820" s="55"/>
      <c r="CG820" s="55"/>
      <c r="CH820" s="55"/>
      <c r="CI820" s="55"/>
      <c r="CJ820" s="55"/>
      <c r="CK820" s="55"/>
      <c r="CL820" s="55"/>
      <c r="CM820" s="55"/>
      <c r="CN820" s="55"/>
      <c r="CO820" s="55"/>
      <c r="CP820" s="55"/>
      <c r="CQ820" s="55"/>
      <c r="CR820" s="55"/>
      <c r="CS820" s="55"/>
      <c r="CT820" s="55"/>
      <c r="CU820" s="55"/>
      <c r="CV820" s="55"/>
      <c r="CW820" s="55"/>
      <c r="CX820" s="55"/>
      <c r="CY820" s="55"/>
      <c r="CZ820" s="55"/>
      <c r="DA820" s="55"/>
      <c r="DB820" s="55"/>
      <c r="DC820" s="55"/>
      <c r="DD820" s="55"/>
      <c r="DE820" s="55"/>
      <c r="DF820" s="55"/>
      <c r="DG820" s="55"/>
      <c r="DH820" s="55"/>
      <c r="DI820" s="55"/>
      <c r="DJ820" s="55"/>
      <c r="DK820" s="55"/>
      <c r="DL820" s="55"/>
      <c r="DM820" s="55"/>
      <c r="DN820" s="55"/>
      <c r="DO820" s="55"/>
      <c r="DP820" s="55"/>
      <c r="DQ820" s="55"/>
      <c r="DR820" s="55"/>
      <c r="DS820" s="55"/>
      <c r="DT820" s="55"/>
      <c r="DU820" s="55"/>
      <c r="DV820" s="55"/>
      <c r="DW820" s="55"/>
      <c r="DX820" s="55"/>
      <c r="DY820" s="55"/>
      <c r="DZ820" s="55"/>
      <c r="EA820" s="55"/>
      <c r="EB820" s="55"/>
      <c r="EC820" s="55"/>
      <c r="ED820" s="55"/>
      <c r="EE820" s="55"/>
      <c r="EF820" s="55"/>
    </row>
    <row r="821" spans="1:136">
      <c r="M821" s="54"/>
      <c r="N821" s="55"/>
      <c r="O821" s="55"/>
      <c r="P821" s="55"/>
      <c r="Q821" s="55"/>
      <c r="R821" s="55"/>
      <c r="S821" s="55"/>
      <c r="T821" s="55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  <c r="BO821" s="6"/>
      <c r="BP821" s="6"/>
      <c r="BQ821" s="6"/>
      <c r="BR821" s="6"/>
      <c r="BS821" s="6"/>
      <c r="BT821" s="6"/>
      <c r="BU821" s="6"/>
      <c r="BV821" s="6"/>
      <c r="BW821" s="6"/>
      <c r="BX821" s="6"/>
      <c r="BY821" s="6"/>
      <c r="BZ821" s="6"/>
      <c r="CA821" s="6"/>
      <c r="CB821" s="6"/>
      <c r="CC821" s="6"/>
      <c r="CD821" s="6"/>
      <c r="CE821" s="6"/>
      <c r="CF821" s="6"/>
      <c r="CG821" s="6"/>
      <c r="CH821" s="6"/>
      <c r="CI821" s="6"/>
      <c r="CJ821" s="6"/>
      <c r="CK821" s="6"/>
      <c r="CL821" s="6"/>
      <c r="CM821" s="6"/>
      <c r="CN821" s="6"/>
      <c r="CO821" s="6"/>
      <c r="CP821" s="6"/>
      <c r="CQ821" s="6"/>
      <c r="CR821" s="6"/>
      <c r="CS821" s="6"/>
      <c r="CT821" s="6"/>
      <c r="CU821" s="6"/>
      <c r="CV821" s="6"/>
      <c r="CW821" s="6"/>
      <c r="CX821" s="6"/>
      <c r="CY821" s="6"/>
      <c r="CZ821" s="6"/>
      <c r="DA821" s="6"/>
      <c r="DB821" s="6"/>
      <c r="DC821" s="6"/>
      <c r="DD821" s="6"/>
      <c r="DE821" s="6"/>
      <c r="DF821" s="6"/>
      <c r="DG821" s="6"/>
      <c r="DH821" s="6"/>
      <c r="DI821" s="6"/>
      <c r="DJ821" s="6"/>
      <c r="DK821" s="6"/>
      <c r="DL821" s="6"/>
      <c r="DM821" s="6"/>
      <c r="DN821" s="6"/>
      <c r="DO821" s="6"/>
      <c r="DP821" s="6"/>
      <c r="DQ821" s="6"/>
      <c r="DR821" s="6"/>
      <c r="DS821" s="6"/>
      <c r="DT821" s="6"/>
      <c r="DU821" s="6"/>
      <c r="DV821" s="6"/>
      <c r="DW821" s="6"/>
      <c r="DX821" s="6"/>
      <c r="DY821" s="6"/>
      <c r="DZ821" s="6"/>
      <c r="EA821" s="6"/>
      <c r="EB821" s="6"/>
      <c r="EC821" s="6"/>
      <c r="ED821" s="6"/>
      <c r="EE821" s="6"/>
      <c r="EF821" s="6"/>
    </row>
    <row r="822" spans="1:136"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  <c r="BO822" s="6"/>
      <c r="BP822" s="6"/>
      <c r="BQ822" s="6"/>
      <c r="BR822" s="6"/>
      <c r="BS822" s="6"/>
      <c r="BT822" s="6"/>
      <c r="BU822" s="6"/>
      <c r="BV822" s="6"/>
      <c r="BW822" s="6"/>
      <c r="BX822" s="6"/>
      <c r="BY822" s="6"/>
      <c r="BZ822" s="6"/>
      <c r="CA822" s="6"/>
      <c r="CB822" s="6"/>
      <c r="CC822" s="6"/>
      <c r="CD822" s="6"/>
      <c r="CE822" s="6"/>
      <c r="CF822" s="6"/>
      <c r="CG822" s="6"/>
      <c r="CH822" s="6"/>
      <c r="CI822" s="6"/>
      <c r="CJ822" s="6"/>
      <c r="CK822" s="6"/>
      <c r="CL822" s="6"/>
      <c r="CM822" s="6"/>
      <c r="CN822" s="6"/>
      <c r="CO822" s="6"/>
      <c r="CP822" s="6"/>
      <c r="CQ822" s="6"/>
      <c r="CR822" s="6"/>
      <c r="CS822" s="6"/>
      <c r="CT822" s="6"/>
      <c r="CU822" s="6"/>
      <c r="CV822" s="6"/>
      <c r="CW822" s="6"/>
      <c r="CX822" s="6"/>
      <c r="CY822" s="6"/>
      <c r="CZ822" s="6"/>
      <c r="DA822" s="6"/>
      <c r="DB822" s="6"/>
      <c r="DC822" s="6"/>
      <c r="DD822" s="6"/>
      <c r="DE822" s="6"/>
      <c r="DF822" s="6"/>
      <c r="DG822" s="6"/>
      <c r="DH822" s="6"/>
      <c r="DI822" s="6"/>
      <c r="DJ822" s="6"/>
      <c r="DK822" s="6"/>
      <c r="DL822" s="6"/>
      <c r="DM822" s="6"/>
      <c r="DN822" s="6"/>
      <c r="DO822" s="6"/>
      <c r="DP822" s="6"/>
      <c r="DQ822" s="6"/>
      <c r="DR822" s="6"/>
      <c r="DS822" s="6"/>
      <c r="DT822" s="6"/>
      <c r="DU822" s="6"/>
      <c r="DV822" s="6"/>
      <c r="DW822" s="6"/>
      <c r="DX822" s="6"/>
      <c r="DY822" s="6"/>
      <c r="DZ822" s="6"/>
      <c r="EA822" s="6"/>
      <c r="EB822" s="6"/>
      <c r="EC822" s="6"/>
      <c r="ED822" s="6"/>
      <c r="EE822" s="6"/>
      <c r="EF822" s="6"/>
    </row>
    <row r="823" spans="1:136"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  <c r="BO823" s="6"/>
      <c r="BP823" s="6"/>
      <c r="BQ823" s="6"/>
      <c r="BR823" s="6"/>
      <c r="BS823" s="6"/>
      <c r="BT823" s="6"/>
      <c r="BU823" s="6"/>
      <c r="BV823" s="6"/>
      <c r="BW823" s="6"/>
      <c r="BX823" s="6"/>
      <c r="BY823" s="6"/>
      <c r="BZ823" s="6"/>
      <c r="CA823" s="6"/>
      <c r="CB823" s="6"/>
      <c r="CC823" s="6"/>
      <c r="CD823" s="6"/>
      <c r="CE823" s="6"/>
      <c r="CF823" s="6"/>
      <c r="CG823" s="6"/>
      <c r="CH823" s="6"/>
      <c r="CI823" s="6"/>
      <c r="CJ823" s="6"/>
      <c r="CK823" s="6"/>
      <c r="CL823" s="6"/>
      <c r="CM823" s="6"/>
      <c r="CN823" s="6"/>
      <c r="CO823" s="6"/>
      <c r="CP823" s="6"/>
      <c r="CQ823" s="6"/>
      <c r="CR823" s="6"/>
      <c r="CS823" s="6"/>
      <c r="CT823" s="6"/>
      <c r="CU823" s="6"/>
      <c r="CV823" s="6"/>
      <c r="CW823" s="6"/>
      <c r="CX823" s="6"/>
      <c r="CY823" s="6"/>
      <c r="CZ823" s="6"/>
      <c r="DA823" s="6"/>
      <c r="DB823" s="6"/>
      <c r="DC823" s="6"/>
      <c r="DD823" s="6"/>
      <c r="DE823" s="6"/>
      <c r="DF823" s="6"/>
      <c r="DG823" s="6"/>
      <c r="DH823" s="6"/>
      <c r="DI823" s="6"/>
      <c r="DJ823" s="6"/>
      <c r="DK823" s="6"/>
      <c r="DL823" s="6"/>
      <c r="DM823" s="6"/>
      <c r="DN823" s="6"/>
      <c r="DO823" s="6"/>
      <c r="DP823" s="6"/>
      <c r="DQ823" s="6"/>
      <c r="DR823" s="6"/>
      <c r="DS823" s="6"/>
      <c r="DT823" s="6"/>
      <c r="DU823" s="6"/>
      <c r="DV823" s="6"/>
      <c r="DW823" s="6"/>
      <c r="DX823" s="6"/>
      <c r="DY823" s="6"/>
      <c r="DZ823" s="6"/>
      <c r="EA823" s="6"/>
      <c r="EB823" s="6"/>
      <c r="EC823" s="6"/>
      <c r="ED823" s="6"/>
      <c r="EE823" s="6"/>
      <c r="EF823" s="6"/>
    </row>
    <row r="824" spans="1:136"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  <c r="BO824" s="6"/>
      <c r="BP824" s="6"/>
      <c r="BQ824" s="6"/>
      <c r="BR824" s="6"/>
      <c r="BS824" s="6"/>
      <c r="BT824" s="6"/>
      <c r="BU824" s="6"/>
      <c r="BV824" s="6"/>
      <c r="BW824" s="6"/>
      <c r="BX824" s="6"/>
      <c r="BY824" s="6"/>
      <c r="BZ824" s="6"/>
      <c r="CA824" s="6"/>
      <c r="CB824" s="6"/>
      <c r="CC824" s="6"/>
      <c r="CD824" s="6"/>
      <c r="CE824" s="6"/>
      <c r="CF824" s="6"/>
      <c r="CG824" s="6"/>
      <c r="CH824" s="6"/>
      <c r="CI824" s="6"/>
      <c r="CJ824" s="6"/>
      <c r="CK824" s="6"/>
      <c r="CL824" s="6"/>
      <c r="CM824" s="6"/>
      <c r="CN824" s="6"/>
      <c r="CO824" s="6"/>
      <c r="CP824" s="6"/>
      <c r="CQ824" s="6"/>
      <c r="CR824" s="6"/>
      <c r="CS824" s="6"/>
      <c r="CT824" s="6"/>
      <c r="CU824" s="6"/>
      <c r="CV824" s="6"/>
      <c r="CW824" s="6"/>
      <c r="CX824" s="6"/>
      <c r="CY824" s="6"/>
      <c r="CZ824" s="6"/>
      <c r="DA824" s="6"/>
      <c r="DB824" s="6"/>
      <c r="DC824" s="6"/>
      <c r="DD824" s="6"/>
      <c r="DE824" s="6"/>
      <c r="DF824" s="6"/>
      <c r="DG824" s="6"/>
      <c r="DH824" s="6"/>
      <c r="DI824" s="6"/>
      <c r="DJ824" s="6"/>
      <c r="DK824" s="6"/>
      <c r="DL824" s="6"/>
      <c r="DM824" s="6"/>
      <c r="DN824" s="6"/>
      <c r="DO824" s="6"/>
      <c r="DP824" s="6"/>
      <c r="DQ824" s="6"/>
      <c r="DR824" s="6"/>
      <c r="DS824" s="6"/>
      <c r="DT824" s="6"/>
      <c r="DU824" s="6"/>
      <c r="DV824" s="6"/>
      <c r="DW824" s="6"/>
      <c r="DX824" s="6"/>
      <c r="DY824" s="6"/>
      <c r="DZ824" s="6"/>
      <c r="EA824" s="6"/>
      <c r="EB824" s="6"/>
      <c r="EC824" s="6"/>
      <c r="ED824" s="6"/>
      <c r="EE824" s="6"/>
      <c r="EF824" s="6"/>
    </row>
    <row r="825" spans="1:136"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  <c r="BO825" s="6"/>
      <c r="BP825" s="6"/>
      <c r="BQ825" s="6"/>
      <c r="BR825" s="6"/>
      <c r="BS825" s="6"/>
      <c r="BT825" s="6"/>
      <c r="BU825" s="6"/>
      <c r="BV825" s="6"/>
      <c r="BW825" s="6"/>
      <c r="BX825" s="6"/>
      <c r="BY825" s="6"/>
      <c r="BZ825" s="6"/>
      <c r="CA825" s="6"/>
      <c r="CB825" s="6"/>
      <c r="CC825" s="6"/>
      <c r="CD825" s="6"/>
      <c r="CE825" s="6"/>
      <c r="CF825" s="6"/>
      <c r="CG825" s="6"/>
      <c r="CH825" s="6"/>
      <c r="CI825" s="6"/>
      <c r="CJ825" s="6"/>
      <c r="CK825" s="6"/>
      <c r="CL825" s="6"/>
      <c r="CM825" s="6"/>
      <c r="CN825" s="6"/>
      <c r="CO825" s="6"/>
      <c r="CP825" s="6"/>
      <c r="CQ825" s="6"/>
      <c r="CR825" s="6"/>
      <c r="CS825" s="6"/>
      <c r="CT825" s="6"/>
      <c r="CU825" s="6"/>
      <c r="CV825" s="6"/>
      <c r="CW825" s="6"/>
      <c r="CX825" s="6"/>
      <c r="CY825" s="6"/>
      <c r="CZ825" s="6"/>
      <c r="DA825" s="6"/>
      <c r="DB825" s="6"/>
      <c r="DC825" s="6"/>
      <c r="DD825" s="6"/>
      <c r="DE825" s="6"/>
      <c r="DF825" s="6"/>
      <c r="DG825" s="6"/>
      <c r="DH825" s="6"/>
      <c r="DI825" s="6"/>
      <c r="DJ825" s="6"/>
      <c r="DK825" s="6"/>
      <c r="DL825" s="6"/>
      <c r="DM825" s="6"/>
      <c r="DN825" s="6"/>
      <c r="DO825" s="6"/>
      <c r="DP825" s="6"/>
      <c r="DQ825" s="6"/>
      <c r="DR825" s="6"/>
      <c r="DS825" s="6"/>
      <c r="DT825" s="6"/>
      <c r="DU825" s="6"/>
      <c r="DV825" s="6"/>
      <c r="DW825" s="6"/>
      <c r="DX825" s="6"/>
      <c r="DY825" s="6"/>
      <c r="DZ825" s="6"/>
      <c r="EA825" s="6"/>
      <c r="EB825" s="6"/>
      <c r="EC825" s="6"/>
      <c r="ED825" s="6"/>
      <c r="EE825" s="6"/>
      <c r="EF825" s="6"/>
    </row>
    <row r="826" spans="1:136"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  <c r="BO826" s="6"/>
      <c r="BP826" s="6"/>
      <c r="BQ826" s="6"/>
      <c r="BR826" s="6"/>
      <c r="BS826" s="6"/>
      <c r="BT826" s="6"/>
      <c r="BU826" s="6"/>
      <c r="BV826" s="6"/>
      <c r="BW826" s="6"/>
      <c r="BX826" s="6"/>
      <c r="BY826" s="6"/>
      <c r="BZ826" s="6"/>
      <c r="CA826" s="6"/>
      <c r="CB826" s="6"/>
      <c r="CC826" s="6"/>
      <c r="CD826" s="6"/>
      <c r="CE826" s="6"/>
      <c r="CF826" s="6"/>
      <c r="CG826" s="6"/>
      <c r="CH826" s="6"/>
      <c r="CI826" s="6"/>
      <c r="CJ826" s="6"/>
      <c r="CK826" s="6"/>
      <c r="CL826" s="6"/>
      <c r="CM826" s="6"/>
      <c r="CN826" s="6"/>
      <c r="CO826" s="6"/>
      <c r="CP826" s="6"/>
      <c r="CQ826" s="6"/>
      <c r="CR826" s="6"/>
      <c r="CS826" s="6"/>
      <c r="CT826" s="6"/>
      <c r="CU826" s="6"/>
      <c r="CV826" s="6"/>
      <c r="CW826" s="6"/>
      <c r="CX826" s="6"/>
      <c r="CY826" s="6"/>
      <c r="CZ826" s="6"/>
      <c r="DA826" s="6"/>
      <c r="DB826" s="6"/>
      <c r="DC826" s="6"/>
      <c r="DD826" s="6"/>
      <c r="DE826" s="6"/>
      <c r="DF826" s="6"/>
      <c r="DG826" s="6"/>
      <c r="DH826" s="6"/>
      <c r="DI826" s="6"/>
      <c r="DJ826" s="6"/>
      <c r="DK826" s="6"/>
      <c r="DL826" s="6"/>
      <c r="DM826" s="6"/>
      <c r="DN826" s="6"/>
      <c r="DO826" s="6"/>
      <c r="DP826" s="6"/>
      <c r="DQ826" s="6"/>
      <c r="DR826" s="6"/>
      <c r="DS826" s="6"/>
      <c r="DT826" s="6"/>
      <c r="DU826" s="6"/>
      <c r="DV826" s="6"/>
      <c r="DW826" s="6"/>
      <c r="DX826" s="6"/>
      <c r="DY826" s="6"/>
      <c r="DZ826" s="6"/>
      <c r="EA826" s="6"/>
      <c r="EB826" s="6"/>
      <c r="EC826" s="6"/>
      <c r="ED826" s="6"/>
      <c r="EE826" s="6"/>
      <c r="EF826" s="6"/>
    </row>
    <row r="827" spans="1:136"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  <c r="BO827" s="6"/>
      <c r="BP827" s="6"/>
      <c r="BQ827" s="6"/>
      <c r="BR827" s="6"/>
      <c r="BS827" s="6"/>
      <c r="BT827" s="6"/>
      <c r="BU827" s="6"/>
      <c r="BV827" s="6"/>
      <c r="BW827" s="6"/>
      <c r="BX827" s="6"/>
      <c r="BY827" s="6"/>
      <c r="BZ827" s="6"/>
      <c r="CA827" s="6"/>
      <c r="CB827" s="6"/>
      <c r="CC827" s="6"/>
      <c r="CD827" s="6"/>
      <c r="CE827" s="6"/>
      <c r="CF827" s="6"/>
      <c r="CG827" s="6"/>
      <c r="CH827" s="6"/>
      <c r="CI827" s="6"/>
      <c r="CJ827" s="6"/>
      <c r="CK827" s="6"/>
      <c r="CL827" s="6"/>
      <c r="CM827" s="6"/>
      <c r="CN827" s="6"/>
      <c r="CO827" s="6"/>
      <c r="CP827" s="6"/>
      <c r="CQ827" s="6"/>
      <c r="CR827" s="6"/>
      <c r="CS827" s="6"/>
      <c r="CT827" s="6"/>
      <c r="CU827" s="6"/>
      <c r="CV827" s="6"/>
      <c r="CW827" s="6"/>
      <c r="CX827" s="6"/>
      <c r="CY827" s="6"/>
      <c r="CZ827" s="6"/>
      <c r="DA827" s="6"/>
      <c r="DB827" s="6"/>
      <c r="DC827" s="6"/>
      <c r="DD827" s="6"/>
      <c r="DE827" s="6"/>
      <c r="DF827" s="6"/>
      <c r="DG827" s="6"/>
      <c r="DH827" s="6"/>
      <c r="DI827" s="6"/>
      <c r="DJ827" s="6"/>
      <c r="DK827" s="6"/>
      <c r="DL827" s="6"/>
      <c r="DM827" s="6"/>
      <c r="DN827" s="6"/>
      <c r="DO827" s="6"/>
      <c r="DP827" s="6"/>
      <c r="DQ827" s="6"/>
      <c r="DR827" s="6"/>
      <c r="DS827" s="6"/>
      <c r="DT827" s="6"/>
      <c r="DU827" s="6"/>
      <c r="DV827" s="6"/>
      <c r="DW827" s="6"/>
      <c r="DX827" s="6"/>
      <c r="DY827" s="6"/>
      <c r="DZ827" s="6"/>
      <c r="EA827" s="6"/>
      <c r="EB827" s="6"/>
      <c r="EC827" s="6"/>
      <c r="ED827" s="6"/>
      <c r="EE827" s="6"/>
      <c r="EF827" s="6"/>
    </row>
    <row r="828" spans="1:136"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  <c r="BO828" s="6"/>
      <c r="BP828" s="6"/>
      <c r="BQ828" s="6"/>
      <c r="BR828" s="6"/>
      <c r="BS828" s="6"/>
      <c r="BT828" s="6"/>
      <c r="BU828" s="6"/>
      <c r="BV828" s="6"/>
      <c r="BW828" s="6"/>
      <c r="BX828" s="6"/>
      <c r="BY828" s="6"/>
      <c r="BZ828" s="6"/>
      <c r="CA828" s="6"/>
      <c r="CB828" s="6"/>
      <c r="CC828" s="6"/>
      <c r="CD828" s="6"/>
      <c r="CE828" s="6"/>
      <c r="CF828" s="6"/>
      <c r="CG828" s="6"/>
      <c r="CH828" s="6"/>
      <c r="CI828" s="6"/>
      <c r="CJ828" s="6"/>
      <c r="CK828" s="6"/>
      <c r="CL828" s="6"/>
      <c r="CM828" s="6"/>
      <c r="CN828" s="6"/>
      <c r="CO828" s="6"/>
      <c r="CP828" s="6"/>
      <c r="CQ828" s="6"/>
      <c r="CR828" s="6"/>
      <c r="CS828" s="6"/>
      <c r="CT828" s="6"/>
      <c r="CU828" s="6"/>
      <c r="CV828" s="6"/>
      <c r="CW828" s="6"/>
      <c r="CX828" s="6"/>
      <c r="CY828" s="6"/>
      <c r="CZ828" s="6"/>
      <c r="DA828" s="6"/>
      <c r="DB828" s="6"/>
      <c r="DC828" s="6"/>
      <c r="DD828" s="6"/>
      <c r="DE828" s="6"/>
      <c r="DF828" s="6"/>
      <c r="DG828" s="6"/>
      <c r="DH828" s="6"/>
      <c r="DI828" s="6"/>
      <c r="DJ828" s="6"/>
      <c r="DK828" s="6"/>
      <c r="DL828" s="6"/>
      <c r="DM828" s="6"/>
      <c r="DN828" s="6"/>
      <c r="DO828" s="6"/>
      <c r="DP828" s="6"/>
      <c r="DQ828" s="6"/>
      <c r="DR828" s="6"/>
      <c r="DS828" s="6"/>
      <c r="DT828" s="6"/>
      <c r="DU828" s="6"/>
      <c r="DV828" s="6"/>
      <c r="DW828" s="6"/>
      <c r="DX828" s="6"/>
      <c r="DY828" s="6"/>
      <c r="DZ828" s="6"/>
      <c r="EA828" s="6"/>
      <c r="EB828" s="6"/>
      <c r="EC828" s="6"/>
      <c r="ED828" s="6"/>
      <c r="EE828" s="6"/>
      <c r="EF828" s="6"/>
    </row>
    <row r="829" spans="1:136"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  <c r="BO829" s="6"/>
      <c r="BP829" s="6"/>
      <c r="BQ829" s="6"/>
      <c r="BR829" s="6"/>
      <c r="BS829" s="6"/>
      <c r="BT829" s="6"/>
      <c r="BU829" s="6"/>
      <c r="BV829" s="6"/>
      <c r="BW829" s="6"/>
      <c r="BX829" s="6"/>
      <c r="BY829" s="6"/>
      <c r="BZ829" s="6"/>
      <c r="CA829" s="6"/>
      <c r="CB829" s="6"/>
      <c r="CC829" s="6"/>
      <c r="CD829" s="6"/>
      <c r="CE829" s="6"/>
      <c r="CF829" s="6"/>
      <c r="CG829" s="6"/>
      <c r="CH829" s="6"/>
      <c r="CI829" s="6"/>
      <c r="CJ829" s="6"/>
      <c r="CK829" s="6"/>
      <c r="CL829" s="6"/>
      <c r="CM829" s="6"/>
      <c r="CN829" s="6"/>
      <c r="CO829" s="6"/>
      <c r="CP829" s="6"/>
      <c r="CQ829" s="6"/>
      <c r="CR829" s="6"/>
      <c r="CS829" s="6"/>
      <c r="CT829" s="6"/>
      <c r="CU829" s="6"/>
      <c r="CV829" s="6"/>
      <c r="CW829" s="6"/>
      <c r="CX829" s="6"/>
      <c r="CY829" s="6"/>
      <c r="CZ829" s="6"/>
      <c r="DA829" s="6"/>
      <c r="DB829" s="6"/>
      <c r="DC829" s="6"/>
      <c r="DD829" s="6"/>
      <c r="DE829" s="6"/>
      <c r="DF829" s="6"/>
      <c r="DG829" s="6"/>
      <c r="DH829" s="6"/>
      <c r="DI829" s="6"/>
      <c r="DJ829" s="6"/>
      <c r="DK829" s="6"/>
      <c r="DL829" s="6"/>
      <c r="DM829" s="6"/>
      <c r="DN829" s="6"/>
      <c r="DO829" s="6"/>
      <c r="DP829" s="6"/>
      <c r="DQ829" s="6"/>
      <c r="DR829" s="6"/>
      <c r="DS829" s="6"/>
      <c r="DT829" s="6"/>
      <c r="DU829" s="6"/>
      <c r="DV829" s="6"/>
      <c r="DW829" s="6"/>
      <c r="DX829" s="6"/>
      <c r="DY829" s="6"/>
      <c r="DZ829" s="6"/>
      <c r="EA829" s="6"/>
      <c r="EB829" s="6"/>
      <c r="EC829" s="6"/>
      <c r="ED829" s="6"/>
      <c r="EE829" s="6"/>
      <c r="EF829" s="6"/>
    </row>
    <row r="830" spans="1:136" ht="15.6" customHeight="1"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  <c r="BO830" s="6"/>
      <c r="BP830" s="6"/>
      <c r="BQ830" s="6"/>
      <c r="BR830" s="6"/>
      <c r="BS830" s="6"/>
      <c r="BT830" s="6"/>
      <c r="BU830" s="6"/>
      <c r="BV830" s="6"/>
      <c r="BW830" s="6"/>
      <c r="BX830" s="6"/>
      <c r="BY830" s="6"/>
      <c r="BZ830" s="6"/>
      <c r="CA830" s="6"/>
      <c r="CB830" s="6"/>
      <c r="CC830" s="6"/>
      <c r="CD830" s="6"/>
      <c r="CE830" s="6"/>
      <c r="CF830" s="6"/>
      <c r="CG830" s="6"/>
      <c r="CH830" s="6"/>
      <c r="CI830" s="6"/>
      <c r="CJ830" s="6"/>
      <c r="CK830" s="6"/>
      <c r="CL830" s="6"/>
      <c r="CM830" s="6"/>
      <c r="CN830" s="6"/>
      <c r="CO830" s="6"/>
      <c r="CP830" s="6"/>
      <c r="CQ830" s="6"/>
      <c r="CR830" s="6"/>
      <c r="CS830" s="6"/>
      <c r="CT830" s="6"/>
      <c r="CU830" s="6"/>
      <c r="CV830" s="6"/>
      <c r="CW830" s="6"/>
      <c r="CX830" s="6"/>
      <c r="CY830" s="6"/>
      <c r="CZ830" s="6"/>
      <c r="DA830" s="6"/>
      <c r="DB830" s="6"/>
      <c r="DC830" s="6"/>
      <c r="DD830" s="6"/>
      <c r="DE830" s="6"/>
      <c r="DF830" s="6"/>
      <c r="DG830" s="6"/>
      <c r="DH830" s="6"/>
      <c r="DI830" s="6"/>
      <c r="DJ830" s="6"/>
      <c r="DK830" s="6"/>
      <c r="DL830" s="6"/>
      <c r="DM830" s="6"/>
      <c r="DN830" s="6"/>
      <c r="DO830" s="6"/>
      <c r="DP830" s="6"/>
      <c r="DQ830" s="6"/>
      <c r="DR830" s="6"/>
      <c r="DS830" s="6"/>
      <c r="DT830" s="6"/>
      <c r="DU830" s="6"/>
      <c r="DV830" s="6"/>
      <c r="DW830" s="6"/>
      <c r="DX830" s="6"/>
      <c r="DY830" s="6"/>
      <c r="DZ830" s="6"/>
      <c r="EA830" s="6"/>
      <c r="EB830" s="6"/>
      <c r="EC830" s="6"/>
      <c r="ED830" s="6"/>
      <c r="EE830" s="6"/>
      <c r="EF830" s="6"/>
    </row>
    <row r="831" spans="1:136"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  <c r="BO831" s="6"/>
      <c r="BP831" s="6"/>
      <c r="BQ831" s="6"/>
      <c r="BR831" s="6"/>
      <c r="BS831" s="6"/>
      <c r="BT831" s="6"/>
      <c r="BU831" s="6"/>
      <c r="BV831" s="6"/>
      <c r="BW831" s="6"/>
      <c r="BX831" s="6"/>
      <c r="BY831" s="6"/>
      <c r="BZ831" s="6"/>
      <c r="CA831" s="6"/>
      <c r="CB831" s="6"/>
      <c r="CC831" s="6"/>
      <c r="CD831" s="6"/>
      <c r="CE831" s="6"/>
      <c r="CF831" s="6"/>
      <c r="CG831" s="6"/>
      <c r="CH831" s="6"/>
      <c r="CI831" s="6"/>
      <c r="CJ831" s="6"/>
      <c r="CK831" s="6"/>
      <c r="CL831" s="6"/>
      <c r="CM831" s="6"/>
      <c r="CN831" s="6"/>
      <c r="CO831" s="6"/>
      <c r="CP831" s="6"/>
      <c r="CQ831" s="6"/>
      <c r="CR831" s="6"/>
      <c r="CS831" s="6"/>
      <c r="CT831" s="6"/>
      <c r="CU831" s="6"/>
      <c r="CV831" s="6"/>
      <c r="CW831" s="6"/>
      <c r="CX831" s="6"/>
      <c r="CY831" s="6"/>
      <c r="CZ831" s="6"/>
      <c r="DA831" s="6"/>
      <c r="DB831" s="6"/>
      <c r="DC831" s="6"/>
      <c r="DD831" s="6"/>
      <c r="DE831" s="6"/>
      <c r="DF831" s="6"/>
      <c r="DG831" s="6"/>
      <c r="DH831" s="6"/>
      <c r="DI831" s="6"/>
      <c r="DJ831" s="6"/>
      <c r="DK831" s="6"/>
      <c r="DL831" s="6"/>
      <c r="DM831" s="6"/>
      <c r="DN831" s="6"/>
      <c r="DO831" s="6"/>
      <c r="DP831" s="6"/>
      <c r="DQ831" s="6"/>
      <c r="DR831" s="6"/>
      <c r="DS831" s="6"/>
      <c r="DT831" s="6"/>
      <c r="DU831" s="6"/>
      <c r="DV831" s="6"/>
      <c r="DW831" s="6"/>
      <c r="DX831" s="6"/>
      <c r="DY831" s="6"/>
      <c r="DZ831" s="6"/>
      <c r="EA831" s="6"/>
      <c r="EB831" s="6"/>
      <c r="EC831" s="6"/>
      <c r="ED831" s="6"/>
      <c r="EE831" s="6"/>
      <c r="EF831" s="6"/>
    </row>
    <row r="832" spans="1:136"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  <c r="BO832" s="6"/>
      <c r="BP832" s="6"/>
      <c r="BQ832" s="6"/>
      <c r="BR832" s="6"/>
      <c r="BS832" s="6"/>
      <c r="BT832" s="6"/>
      <c r="BU832" s="6"/>
      <c r="BV832" s="6"/>
      <c r="BW832" s="6"/>
      <c r="BX832" s="6"/>
      <c r="BY832" s="6"/>
      <c r="BZ832" s="6"/>
      <c r="CA832" s="6"/>
      <c r="CB832" s="6"/>
      <c r="CC832" s="6"/>
      <c r="CD832" s="6"/>
      <c r="CE832" s="6"/>
      <c r="CF832" s="6"/>
      <c r="CG832" s="6"/>
      <c r="CH832" s="6"/>
      <c r="CI832" s="6"/>
      <c r="CJ832" s="6"/>
      <c r="CK832" s="6"/>
      <c r="CL832" s="6"/>
      <c r="CM832" s="6"/>
      <c r="CN832" s="6"/>
      <c r="CO832" s="6"/>
      <c r="CP832" s="6"/>
      <c r="CQ832" s="6"/>
      <c r="CR832" s="6"/>
      <c r="CS832" s="6"/>
      <c r="CT832" s="6"/>
      <c r="CU832" s="6"/>
      <c r="CV832" s="6"/>
      <c r="CW832" s="6"/>
      <c r="CX832" s="6"/>
      <c r="CY832" s="6"/>
      <c r="CZ832" s="6"/>
      <c r="DA832" s="6"/>
      <c r="DB832" s="6"/>
      <c r="DC832" s="6"/>
      <c r="DD832" s="6"/>
      <c r="DE832" s="6"/>
      <c r="DF832" s="6"/>
      <c r="DG832" s="6"/>
      <c r="DH832" s="6"/>
      <c r="DI832" s="6"/>
      <c r="DJ832" s="6"/>
      <c r="DK832" s="6"/>
      <c r="DL832" s="6"/>
      <c r="DM832" s="6"/>
      <c r="DN832" s="6"/>
      <c r="DO832" s="6"/>
      <c r="DP832" s="6"/>
      <c r="DQ832" s="6"/>
      <c r="DR832" s="6"/>
      <c r="DS832" s="6"/>
      <c r="DT832" s="6"/>
      <c r="DU832" s="6"/>
      <c r="DV832" s="6"/>
      <c r="DW832" s="6"/>
      <c r="DX832" s="6"/>
      <c r="DY832" s="6"/>
      <c r="DZ832" s="6"/>
      <c r="EA832" s="6"/>
      <c r="EB832" s="6"/>
      <c r="EC832" s="6"/>
      <c r="ED832" s="6"/>
      <c r="EE832" s="6"/>
      <c r="EF832" s="6"/>
    </row>
    <row r="833" spans="14:136"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  <c r="BO833" s="6"/>
      <c r="BP833" s="6"/>
      <c r="BQ833" s="6"/>
      <c r="BR833" s="6"/>
      <c r="BS833" s="6"/>
      <c r="BT833" s="6"/>
      <c r="BU833" s="6"/>
      <c r="BV833" s="6"/>
      <c r="BW833" s="6"/>
      <c r="BX833" s="6"/>
      <c r="BY833" s="6"/>
      <c r="BZ833" s="6"/>
      <c r="CA833" s="6"/>
      <c r="CB833" s="6"/>
      <c r="CC833" s="6"/>
      <c r="CD833" s="6"/>
      <c r="CE833" s="6"/>
      <c r="CF833" s="6"/>
      <c r="CG833" s="6"/>
      <c r="CH833" s="6"/>
      <c r="CI833" s="6"/>
      <c r="CJ833" s="6"/>
      <c r="CK833" s="6"/>
      <c r="CL833" s="6"/>
      <c r="CM833" s="6"/>
      <c r="CN833" s="6"/>
      <c r="CO833" s="6"/>
      <c r="CP833" s="6"/>
      <c r="CQ833" s="6"/>
      <c r="CR833" s="6"/>
      <c r="CS833" s="6"/>
      <c r="CT833" s="6"/>
      <c r="CU833" s="6"/>
      <c r="CV833" s="6"/>
      <c r="CW833" s="6"/>
      <c r="CX833" s="6"/>
      <c r="CY833" s="6"/>
      <c r="CZ833" s="6"/>
      <c r="DA833" s="6"/>
      <c r="DB833" s="6"/>
      <c r="DC833" s="6"/>
      <c r="DD833" s="6"/>
      <c r="DE833" s="6"/>
      <c r="DF833" s="6"/>
      <c r="DG833" s="6"/>
      <c r="DH833" s="6"/>
      <c r="DI833" s="6"/>
      <c r="DJ833" s="6"/>
      <c r="DK833" s="6"/>
      <c r="DL833" s="6"/>
      <c r="DM833" s="6"/>
      <c r="DN833" s="6"/>
      <c r="DO833" s="6"/>
      <c r="DP833" s="6"/>
      <c r="DQ833" s="6"/>
      <c r="DR833" s="6"/>
      <c r="DS833" s="6"/>
      <c r="DT833" s="6"/>
      <c r="DU833" s="6"/>
      <c r="DV833" s="6"/>
      <c r="DW833" s="6"/>
      <c r="DX833" s="6"/>
      <c r="DY833" s="6"/>
      <c r="DZ833" s="6"/>
      <c r="EA833" s="6"/>
      <c r="EB833" s="6"/>
      <c r="EC833" s="6"/>
      <c r="ED833" s="6"/>
      <c r="EE833" s="6"/>
      <c r="EF833" s="6"/>
    </row>
    <row r="834" spans="14:136"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  <c r="BO834" s="6"/>
      <c r="BP834" s="6"/>
      <c r="BQ834" s="6"/>
      <c r="BR834" s="6"/>
      <c r="BS834" s="6"/>
      <c r="BT834" s="6"/>
      <c r="BU834" s="6"/>
      <c r="BV834" s="6"/>
      <c r="BW834" s="6"/>
      <c r="BX834" s="6"/>
      <c r="BY834" s="6"/>
      <c r="BZ834" s="6"/>
      <c r="CA834" s="6"/>
      <c r="CB834" s="6"/>
      <c r="CC834" s="6"/>
      <c r="CD834" s="6"/>
      <c r="CE834" s="6"/>
      <c r="CF834" s="6"/>
      <c r="CG834" s="6"/>
      <c r="CH834" s="6"/>
      <c r="CI834" s="6"/>
      <c r="CJ834" s="6"/>
      <c r="CK834" s="6"/>
      <c r="CL834" s="6"/>
      <c r="CM834" s="6"/>
      <c r="CN834" s="6"/>
      <c r="CO834" s="6"/>
      <c r="CP834" s="6"/>
      <c r="CQ834" s="6"/>
      <c r="CR834" s="6"/>
      <c r="CS834" s="6"/>
      <c r="CT834" s="6"/>
      <c r="CU834" s="6"/>
      <c r="CV834" s="6"/>
      <c r="CW834" s="6"/>
      <c r="CX834" s="6"/>
      <c r="CY834" s="6"/>
      <c r="CZ834" s="6"/>
      <c r="DA834" s="6"/>
      <c r="DB834" s="6"/>
      <c r="DC834" s="6"/>
      <c r="DD834" s="6"/>
      <c r="DE834" s="6"/>
      <c r="DF834" s="6"/>
      <c r="DG834" s="6"/>
      <c r="DH834" s="6"/>
      <c r="DI834" s="6"/>
      <c r="DJ834" s="6"/>
      <c r="DK834" s="6"/>
      <c r="DL834" s="6"/>
      <c r="DM834" s="6"/>
      <c r="DN834" s="6"/>
      <c r="DO834" s="6"/>
      <c r="DP834" s="6"/>
      <c r="DQ834" s="6"/>
      <c r="DR834" s="6"/>
      <c r="DS834" s="6"/>
      <c r="DT834" s="6"/>
      <c r="DU834" s="6"/>
      <c r="DV834" s="6"/>
      <c r="DW834" s="6"/>
      <c r="DX834" s="6"/>
      <c r="DY834" s="6"/>
      <c r="DZ834" s="6"/>
      <c r="EA834" s="6"/>
      <c r="EB834" s="6"/>
      <c r="EC834" s="6"/>
      <c r="ED834" s="6"/>
      <c r="EE834" s="6"/>
      <c r="EF834" s="6"/>
    </row>
    <row r="835" spans="14:136"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  <c r="BO835" s="6"/>
      <c r="BP835" s="6"/>
      <c r="BQ835" s="6"/>
      <c r="BR835" s="6"/>
      <c r="BS835" s="6"/>
      <c r="BT835" s="6"/>
      <c r="BU835" s="6"/>
      <c r="BV835" s="6"/>
      <c r="BW835" s="6"/>
      <c r="BX835" s="6"/>
      <c r="BY835" s="6"/>
      <c r="BZ835" s="6"/>
      <c r="CA835" s="6"/>
      <c r="CB835" s="6"/>
      <c r="CC835" s="6"/>
      <c r="CD835" s="6"/>
      <c r="CE835" s="6"/>
      <c r="CF835" s="6"/>
      <c r="CG835" s="6"/>
      <c r="CH835" s="6"/>
      <c r="CI835" s="6"/>
      <c r="CJ835" s="6"/>
      <c r="CK835" s="6"/>
      <c r="CL835" s="6"/>
      <c r="CM835" s="6"/>
      <c r="CN835" s="6"/>
      <c r="CO835" s="6"/>
      <c r="CP835" s="6"/>
      <c r="CQ835" s="6"/>
      <c r="CR835" s="6"/>
      <c r="CS835" s="6"/>
      <c r="CT835" s="6"/>
      <c r="CU835" s="6"/>
      <c r="CV835" s="6"/>
      <c r="CW835" s="6"/>
      <c r="CX835" s="6"/>
      <c r="CY835" s="6"/>
      <c r="CZ835" s="6"/>
      <c r="DA835" s="6"/>
      <c r="DB835" s="6"/>
      <c r="DC835" s="6"/>
      <c r="DD835" s="6"/>
      <c r="DE835" s="6"/>
      <c r="DF835" s="6"/>
      <c r="DG835" s="6"/>
      <c r="DH835" s="6"/>
      <c r="DI835" s="6"/>
      <c r="DJ835" s="6"/>
      <c r="DK835" s="6"/>
      <c r="DL835" s="6"/>
      <c r="DM835" s="6"/>
      <c r="DN835" s="6"/>
      <c r="DO835" s="6"/>
      <c r="DP835" s="6"/>
      <c r="DQ835" s="6"/>
      <c r="DR835" s="6"/>
      <c r="DS835" s="6"/>
      <c r="DT835" s="6"/>
      <c r="DU835" s="6"/>
      <c r="DV835" s="6"/>
      <c r="DW835" s="6"/>
      <c r="DX835" s="6"/>
      <c r="DY835" s="6"/>
      <c r="DZ835" s="6"/>
      <c r="EA835" s="6"/>
      <c r="EB835" s="6"/>
      <c r="EC835" s="6"/>
      <c r="ED835" s="6"/>
      <c r="EE835" s="6"/>
      <c r="EF835" s="6"/>
    </row>
    <row r="836" spans="14:136"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  <c r="BO836" s="6"/>
      <c r="BP836" s="6"/>
      <c r="BQ836" s="6"/>
      <c r="BR836" s="6"/>
      <c r="BS836" s="6"/>
      <c r="BT836" s="6"/>
      <c r="BU836" s="6"/>
      <c r="BV836" s="6"/>
      <c r="BW836" s="6"/>
      <c r="BX836" s="6"/>
      <c r="BY836" s="6"/>
      <c r="BZ836" s="6"/>
      <c r="CA836" s="6"/>
      <c r="CB836" s="6"/>
      <c r="CC836" s="6"/>
      <c r="CD836" s="6"/>
      <c r="CE836" s="6"/>
      <c r="CF836" s="6"/>
      <c r="CG836" s="6"/>
      <c r="CH836" s="6"/>
      <c r="CI836" s="6"/>
      <c r="CJ836" s="6"/>
      <c r="CK836" s="6"/>
      <c r="CL836" s="6"/>
      <c r="CM836" s="6"/>
      <c r="CN836" s="6"/>
      <c r="CO836" s="6"/>
      <c r="CP836" s="6"/>
      <c r="CQ836" s="6"/>
      <c r="CR836" s="6"/>
      <c r="CS836" s="6"/>
      <c r="CT836" s="6"/>
      <c r="CU836" s="6"/>
      <c r="CV836" s="6"/>
      <c r="CW836" s="6"/>
      <c r="CX836" s="6"/>
      <c r="CY836" s="6"/>
      <c r="CZ836" s="6"/>
      <c r="DA836" s="6"/>
      <c r="DB836" s="6"/>
      <c r="DC836" s="6"/>
      <c r="DD836" s="6"/>
      <c r="DE836" s="6"/>
      <c r="DF836" s="6"/>
      <c r="DG836" s="6"/>
      <c r="DH836" s="6"/>
      <c r="DI836" s="6"/>
      <c r="DJ836" s="6"/>
      <c r="DK836" s="6"/>
      <c r="DL836" s="6"/>
      <c r="DM836" s="6"/>
      <c r="DN836" s="6"/>
      <c r="DO836" s="6"/>
      <c r="DP836" s="6"/>
      <c r="DQ836" s="6"/>
      <c r="DR836" s="6"/>
      <c r="DS836" s="6"/>
      <c r="DT836" s="6"/>
      <c r="DU836" s="6"/>
      <c r="DV836" s="6"/>
      <c r="DW836" s="6"/>
      <c r="DX836" s="6"/>
      <c r="DY836" s="6"/>
      <c r="DZ836" s="6"/>
      <c r="EA836" s="6"/>
      <c r="EB836" s="6"/>
      <c r="EC836" s="6"/>
      <c r="ED836" s="6"/>
      <c r="EE836" s="6"/>
      <c r="EF836" s="6"/>
    </row>
    <row r="837" spans="14:136"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  <c r="BO837" s="6"/>
      <c r="BP837" s="6"/>
      <c r="BQ837" s="6"/>
      <c r="BR837" s="6"/>
      <c r="BS837" s="6"/>
      <c r="BT837" s="6"/>
      <c r="BU837" s="6"/>
      <c r="BV837" s="6"/>
      <c r="BW837" s="6"/>
      <c r="BX837" s="6"/>
      <c r="BY837" s="6"/>
      <c r="BZ837" s="6"/>
      <c r="CA837" s="6"/>
      <c r="CB837" s="6"/>
      <c r="CC837" s="6"/>
      <c r="CD837" s="6"/>
      <c r="CE837" s="6"/>
      <c r="CF837" s="6"/>
      <c r="CG837" s="6"/>
      <c r="CH837" s="6"/>
      <c r="CI837" s="6"/>
      <c r="CJ837" s="6"/>
      <c r="CK837" s="6"/>
      <c r="CL837" s="6"/>
      <c r="CM837" s="6"/>
      <c r="CN837" s="6"/>
      <c r="CO837" s="6"/>
      <c r="CP837" s="6"/>
      <c r="CQ837" s="6"/>
      <c r="CR837" s="6"/>
      <c r="CS837" s="6"/>
      <c r="CT837" s="6"/>
      <c r="CU837" s="6"/>
      <c r="CV837" s="6"/>
      <c r="CW837" s="6"/>
      <c r="CX837" s="6"/>
      <c r="CY837" s="6"/>
      <c r="CZ837" s="6"/>
      <c r="DA837" s="6"/>
      <c r="DB837" s="6"/>
      <c r="DC837" s="6"/>
      <c r="DD837" s="6"/>
      <c r="DE837" s="6"/>
      <c r="DF837" s="6"/>
      <c r="DG837" s="6"/>
      <c r="DH837" s="6"/>
      <c r="DI837" s="6"/>
      <c r="DJ837" s="6"/>
      <c r="DK837" s="6"/>
      <c r="DL837" s="6"/>
      <c r="DM837" s="6"/>
      <c r="DN837" s="6"/>
      <c r="DO837" s="6"/>
      <c r="DP837" s="6"/>
      <c r="DQ837" s="6"/>
      <c r="DR837" s="6"/>
      <c r="DS837" s="6"/>
      <c r="DT837" s="6"/>
      <c r="DU837" s="6"/>
      <c r="DV837" s="6"/>
      <c r="DW837" s="6"/>
      <c r="DX837" s="6"/>
      <c r="DY837" s="6"/>
      <c r="DZ837" s="6"/>
      <c r="EA837" s="6"/>
      <c r="EB837" s="6"/>
      <c r="EC837" s="6"/>
      <c r="ED837" s="6"/>
      <c r="EE837" s="6"/>
      <c r="EF837" s="6"/>
    </row>
    <row r="838" spans="14:136"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  <c r="BO838" s="6"/>
      <c r="BP838" s="6"/>
      <c r="BQ838" s="6"/>
      <c r="BR838" s="6"/>
      <c r="BS838" s="6"/>
      <c r="BT838" s="6"/>
      <c r="BU838" s="6"/>
      <c r="BV838" s="6"/>
      <c r="BW838" s="6"/>
      <c r="BX838" s="6"/>
      <c r="BY838" s="6"/>
      <c r="BZ838" s="6"/>
      <c r="CA838" s="6"/>
      <c r="CB838" s="6"/>
      <c r="CC838" s="6"/>
      <c r="CD838" s="6"/>
      <c r="CE838" s="6"/>
      <c r="CF838" s="6"/>
      <c r="CG838" s="6"/>
      <c r="CH838" s="6"/>
      <c r="CI838" s="6"/>
      <c r="CJ838" s="6"/>
      <c r="CK838" s="6"/>
      <c r="CL838" s="6"/>
      <c r="CM838" s="6"/>
      <c r="CN838" s="6"/>
      <c r="CO838" s="6"/>
      <c r="CP838" s="6"/>
      <c r="CQ838" s="6"/>
      <c r="CR838" s="6"/>
      <c r="CS838" s="6"/>
      <c r="CT838" s="6"/>
      <c r="CU838" s="6"/>
      <c r="CV838" s="6"/>
      <c r="CW838" s="6"/>
      <c r="CX838" s="6"/>
      <c r="CY838" s="6"/>
      <c r="CZ838" s="6"/>
      <c r="DA838" s="6"/>
      <c r="DB838" s="6"/>
      <c r="DC838" s="6"/>
      <c r="DD838" s="6"/>
      <c r="DE838" s="6"/>
      <c r="DF838" s="6"/>
      <c r="DG838" s="6"/>
      <c r="DH838" s="6"/>
      <c r="DI838" s="6"/>
      <c r="DJ838" s="6"/>
      <c r="DK838" s="6"/>
      <c r="DL838" s="6"/>
      <c r="DM838" s="6"/>
      <c r="DN838" s="6"/>
      <c r="DO838" s="6"/>
      <c r="DP838" s="6"/>
      <c r="DQ838" s="6"/>
      <c r="DR838" s="6"/>
      <c r="DS838" s="6"/>
      <c r="DT838" s="6"/>
      <c r="DU838" s="6"/>
      <c r="DV838" s="6"/>
      <c r="DW838" s="6"/>
      <c r="DX838" s="6"/>
      <c r="DY838" s="6"/>
      <c r="DZ838" s="6"/>
      <c r="EA838" s="6"/>
      <c r="EB838" s="6"/>
      <c r="EC838" s="6"/>
      <c r="ED838" s="6"/>
      <c r="EE838" s="6"/>
      <c r="EF838" s="6"/>
    </row>
    <row r="839" spans="14:136" ht="15" customHeight="1"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  <c r="BO839" s="6"/>
      <c r="BP839" s="6"/>
      <c r="BQ839" s="6"/>
      <c r="BR839" s="6"/>
      <c r="BS839" s="6"/>
      <c r="BT839" s="6"/>
      <c r="BU839" s="6"/>
      <c r="BV839" s="6"/>
      <c r="BW839" s="6"/>
      <c r="BX839" s="6"/>
      <c r="BY839" s="6"/>
      <c r="BZ839" s="6"/>
      <c r="CA839" s="6"/>
      <c r="CB839" s="6"/>
      <c r="CC839" s="6"/>
      <c r="CD839" s="6"/>
      <c r="CE839" s="6"/>
      <c r="CF839" s="6"/>
      <c r="CG839" s="6"/>
      <c r="CH839" s="6"/>
      <c r="CI839" s="6"/>
      <c r="CJ839" s="6"/>
      <c r="CK839" s="6"/>
      <c r="CL839" s="6"/>
      <c r="CM839" s="6"/>
      <c r="CN839" s="6"/>
      <c r="CO839" s="6"/>
      <c r="CP839" s="6"/>
      <c r="CQ839" s="6"/>
      <c r="CR839" s="6"/>
      <c r="CS839" s="6"/>
      <c r="CT839" s="6"/>
      <c r="CU839" s="6"/>
      <c r="CV839" s="6"/>
      <c r="CW839" s="6"/>
      <c r="CX839" s="6"/>
      <c r="CY839" s="6"/>
      <c r="CZ839" s="6"/>
      <c r="DA839" s="6"/>
      <c r="DB839" s="6"/>
      <c r="DC839" s="6"/>
      <c r="DD839" s="6"/>
      <c r="DE839" s="6"/>
      <c r="DF839" s="6"/>
      <c r="DG839" s="6"/>
      <c r="DH839" s="6"/>
      <c r="DI839" s="6"/>
      <c r="DJ839" s="6"/>
      <c r="DK839" s="6"/>
      <c r="DL839" s="6"/>
      <c r="DM839" s="6"/>
      <c r="DN839" s="6"/>
      <c r="DO839" s="6"/>
      <c r="DP839" s="6"/>
      <c r="DQ839" s="6"/>
      <c r="DR839" s="6"/>
      <c r="DS839" s="6"/>
      <c r="DT839" s="6"/>
      <c r="DU839" s="6"/>
      <c r="DV839" s="6"/>
      <c r="DW839" s="6"/>
      <c r="DX839" s="6"/>
      <c r="DY839" s="6"/>
      <c r="DZ839" s="6"/>
      <c r="EA839" s="6"/>
      <c r="EB839" s="6"/>
      <c r="EC839" s="6"/>
      <c r="ED839" s="6"/>
      <c r="EE839" s="6"/>
      <c r="EF839" s="6"/>
    </row>
    <row r="840" spans="14:136" ht="15" customHeight="1"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  <c r="BO840" s="6"/>
      <c r="BP840" s="6"/>
      <c r="BQ840" s="6"/>
      <c r="BR840" s="6"/>
      <c r="BS840" s="6"/>
      <c r="BT840" s="6"/>
      <c r="BU840" s="6"/>
      <c r="BV840" s="6"/>
      <c r="BW840" s="6"/>
      <c r="BX840" s="6"/>
      <c r="BY840" s="6"/>
      <c r="BZ840" s="6"/>
      <c r="CA840" s="6"/>
      <c r="CB840" s="6"/>
      <c r="CC840" s="6"/>
      <c r="CD840" s="6"/>
      <c r="CE840" s="6"/>
      <c r="CF840" s="6"/>
      <c r="CG840" s="6"/>
      <c r="CH840" s="6"/>
      <c r="CI840" s="6"/>
      <c r="CJ840" s="6"/>
      <c r="CK840" s="6"/>
      <c r="CL840" s="6"/>
      <c r="CM840" s="6"/>
      <c r="CN840" s="6"/>
      <c r="CO840" s="6"/>
      <c r="CP840" s="6"/>
      <c r="CQ840" s="6"/>
      <c r="CR840" s="6"/>
      <c r="CS840" s="6"/>
      <c r="CT840" s="6"/>
      <c r="CU840" s="6"/>
      <c r="CV840" s="6"/>
      <c r="CW840" s="6"/>
      <c r="CX840" s="6"/>
      <c r="CY840" s="6"/>
      <c r="CZ840" s="6"/>
      <c r="DA840" s="6"/>
      <c r="DB840" s="6"/>
      <c r="DC840" s="6"/>
      <c r="DD840" s="6"/>
      <c r="DE840" s="6"/>
      <c r="DF840" s="6"/>
      <c r="DG840" s="6"/>
      <c r="DH840" s="6"/>
      <c r="DI840" s="6"/>
      <c r="DJ840" s="6"/>
      <c r="DK840" s="6"/>
      <c r="DL840" s="6"/>
      <c r="DM840" s="6"/>
      <c r="DN840" s="6"/>
      <c r="DO840" s="6"/>
      <c r="DP840" s="6"/>
      <c r="DQ840" s="6"/>
      <c r="DR840" s="6"/>
      <c r="DS840" s="6"/>
      <c r="DT840" s="6"/>
      <c r="DU840" s="6"/>
      <c r="DV840" s="6"/>
      <c r="DW840" s="6"/>
      <c r="DX840" s="6"/>
      <c r="DY840" s="6"/>
      <c r="DZ840" s="6"/>
      <c r="EA840" s="6"/>
      <c r="EB840" s="6"/>
      <c r="EC840" s="6"/>
      <c r="ED840" s="6"/>
      <c r="EE840" s="6"/>
      <c r="EF840" s="6"/>
    </row>
    <row r="841" spans="14:136"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  <c r="BO841" s="6"/>
      <c r="BP841" s="6"/>
      <c r="BQ841" s="6"/>
      <c r="BR841" s="6"/>
      <c r="BS841" s="6"/>
      <c r="BT841" s="6"/>
      <c r="BU841" s="6"/>
      <c r="BV841" s="6"/>
      <c r="BW841" s="6"/>
      <c r="BX841" s="6"/>
      <c r="BY841" s="6"/>
      <c r="BZ841" s="6"/>
      <c r="CA841" s="6"/>
      <c r="CB841" s="6"/>
      <c r="CC841" s="6"/>
      <c r="CD841" s="6"/>
      <c r="CE841" s="6"/>
      <c r="CF841" s="6"/>
      <c r="CG841" s="6"/>
      <c r="CH841" s="6"/>
      <c r="CI841" s="6"/>
      <c r="CJ841" s="6"/>
      <c r="CK841" s="6"/>
      <c r="CL841" s="6"/>
      <c r="CM841" s="6"/>
      <c r="CN841" s="6"/>
      <c r="CO841" s="6"/>
      <c r="CP841" s="6"/>
      <c r="CQ841" s="6"/>
      <c r="CR841" s="6"/>
      <c r="CS841" s="6"/>
      <c r="CT841" s="6"/>
      <c r="CU841" s="6"/>
      <c r="CV841" s="6"/>
      <c r="CW841" s="6"/>
      <c r="CX841" s="6"/>
      <c r="CY841" s="6"/>
      <c r="CZ841" s="6"/>
      <c r="DA841" s="6"/>
      <c r="DB841" s="6"/>
      <c r="DC841" s="6"/>
      <c r="DD841" s="6"/>
      <c r="DE841" s="6"/>
      <c r="DF841" s="6"/>
      <c r="DG841" s="6"/>
      <c r="DH841" s="6"/>
      <c r="DI841" s="6"/>
      <c r="DJ841" s="6"/>
      <c r="DK841" s="6"/>
      <c r="DL841" s="6"/>
      <c r="DM841" s="6"/>
      <c r="DN841" s="6"/>
      <c r="DO841" s="6"/>
      <c r="DP841" s="6"/>
      <c r="DQ841" s="6"/>
      <c r="DR841" s="6"/>
      <c r="DS841" s="6"/>
      <c r="DT841" s="6"/>
      <c r="DU841" s="6"/>
      <c r="DV841" s="6"/>
      <c r="DW841" s="6"/>
      <c r="DX841" s="6"/>
      <c r="DY841" s="6"/>
      <c r="DZ841" s="6"/>
      <c r="EA841" s="6"/>
      <c r="EB841" s="6"/>
      <c r="EC841" s="6"/>
      <c r="ED841" s="6"/>
      <c r="EE841" s="6"/>
      <c r="EF841" s="6"/>
    </row>
    <row r="842" spans="14:136"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  <c r="BO842" s="6"/>
      <c r="BP842" s="6"/>
      <c r="BQ842" s="6"/>
      <c r="BR842" s="6"/>
      <c r="BS842" s="6"/>
      <c r="BT842" s="6"/>
      <c r="BU842" s="6"/>
      <c r="BV842" s="6"/>
      <c r="BW842" s="6"/>
      <c r="BX842" s="6"/>
      <c r="BY842" s="6"/>
      <c r="BZ842" s="6"/>
      <c r="CA842" s="6"/>
      <c r="CB842" s="6"/>
      <c r="CC842" s="6"/>
      <c r="CD842" s="6"/>
      <c r="CE842" s="6"/>
      <c r="CF842" s="6"/>
      <c r="CG842" s="6"/>
      <c r="CH842" s="6"/>
      <c r="CI842" s="6"/>
      <c r="CJ842" s="6"/>
      <c r="CK842" s="6"/>
      <c r="CL842" s="6"/>
      <c r="CM842" s="6"/>
      <c r="CN842" s="6"/>
      <c r="CO842" s="6"/>
      <c r="CP842" s="6"/>
      <c r="CQ842" s="6"/>
      <c r="CR842" s="6"/>
      <c r="CS842" s="6"/>
      <c r="CT842" s="6"/>
      <c r="CU842" s="6"/>
      <c r="CV842" s="6"/>
      <c r="CW842" s="6"/>
      <c r="CX842" s="6"/>
      <c r="CY842" s="6"/>
      <c r="CZ842" s="6"/>
      <c r="DA842" s="6"/>
      <c r="DB842" s="6"/>
      <c r="DC842" s="6"/>
      <c r="DD842" s="6"/>
      <c r="DE842" s="6"/>
      <c r="DF842" s="6"/>
      <c r="DG842" s="6"/>
      <c r="DH842" s="6"/>
      <c r="DI842" s="6"/>
      <c r="DJ842" s="6"/>
      <c r="DK842" s="6"/>
      <c r="DL842" s="6"/>
      <c r="DM842" s="6"/>
      <c r="DN842" s="6"/>
      <c r="DO842" s="6"/>
      <c r="DP842" s="6"/>
      <c r="DQ842" s="6"/>
      <c r="DR842" s="6"/>
      <c r="DS842" s="6"/>
      <c r="DT842" s="6"/>
      <c r="DU842" s="6"/>
      <c r="DV842" s="6"/>
      <c r="DW842" s="6"/>
      <c r="DX842" s="6"/>
      <c r="DY842" s="6"/>
      <c r="DZ842" s="6"/>
      <c r="EA842" s="6"/>
      <c r="EB842" s="6"/>
      <c r="EC842" s="6"/>
      <c r="ED842" s="6"/>
      <c r="EE842" s="6"/>
      <c r="EF842" s="6"/>
    </row>
    <row r="843" spans="14:136"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  <c r="BO843" s="6"/>
      <c r="BP843" s="6"/>
      <c r="BQ843" s="6"/>
      <c r="BR843" s="6"/>
      <c r="BS843" s="6"/>
      <c r="BT843" s="6"/>
      <c r="BU843" s="6"/>
      <c r="BV843" s="6"/>
      <c r="BW843" s="6"/>
      <c r="BX843" s="6"/>
      <c r="BY843" s="6"/>
      <c r="BZ843" s="6"/>
      <c r="CA843" s="6"/>
      <c r="CB843" s="6"/>
      <c r="CC843" s="6"/>
      <c r="CD843" s="6"/>
      <c r="CE843" s="6"/>
      <c r="CF843" s="6"/>
      <c r="CG843" s="6"/>
      <c r="CH843" s="6"/>
      <c r="CI843" s="6"/>
      <c r="CJ843" s="6"/>
      <c r="CK843" s="6"/>
      <c r="CL843" s="6"/>
      <c r="CM843" s="6"/>
      <c r="CN843" s="6"/>
      <c r="CO843" s="6"/>
      <c r="CP843" s="6"/>
      <c r="CQ843" s="6"/>
      <c r="CR843" s="6"/>
      <c r="CS843" s="6"/>
      <c r="CT843" s="6"/>
      <c r="CU843" s="6"/>
      <c r="CV843" s="6"/>
      <c r="CW843" s="6"/>
      <c r="CX843" s="6"/>
      <c r="CY843" s="6"/>
      <c r="CZ843" s="6"/>
      <c r="DA843" s="6"/>
      <c r="DB843" s="6"/>
      <c r="DC843" s="6"/>
      <c r="DD843" s="6"/>
      <c r="DE843" s="6"/>
      <c r="DF843" s="6"/>
      <c r="DG843" s="6"/>
      <c r="DH843" s="6"/>
      <c r="DI843" s="6"/>
      <c r="DJ843" s="6"/>
      <c r="DK843" s="6"/>
      <c r="DL843" s="6"/>
      <c r="DM843" s="6"/>
      <c r="DN843" s="6"/>
      <c r="DO843" s="6"/>
      <c r="DP843" s="6"/>
      <c r="DQ843" s="6"/>
      <c r="DR843" s="6"/>
      <c r="DS843" s="6"/>
      <c r="DT843" s="6"/>
      <c r="DU843" s="6"/>
      <c r="DV843" s="6"/>
      <c r="DW843" s="6"/>
      <c r="DX843" s="6"/>
      <c r="DY843" s="6"/>
      <c r="DZ843" s="6"/>
      <c r="EA843" s="6"/>
      <c r="EB843" s="6"/>
      <c r="EC843" s="6"/>
      <c r="ED843" s="6"/>
      <c r="EE843" s="6"/>
      <c r="EF843" s="6"/>
    </row>
    <row r="844" spans="14:136"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  <c r="BO844" s="6"/>
      <c r="BP844" s="6"/>
      <c r="BQ844" s="6"/>
      <c r="BR844" s="6"/>
      <c r="BS844" s="6"/>
      <c r="BT844" s="6"/>
      <c r="BU844" s="6"/>
      <c r="BV844" s="6"/>
      <c r="BW844" s="6"/>
      <c r="BX844" s="6"/>
      <c r="BY844" s="6"/>
      <c r="BZ844" s="6"/>
      <c r="CA844" s="6"/>
      <c r="CB844" s="6"/>
      <c r="CC844" s="6"/>
      <c r="CD844" s="6"/>
      <c r="CE844" s="6"/>
      <c r="CF844" s="6"/>
      <c r="CG844" s="6"/>
      <c r="CH844" s="6"/>
      <c r="CI844" s="6"/>
      <c r="CJ844" s="6"/>
      <c r="CK844" s="6"/>
      <c r="CL844" s="6"/>
      <c r="CM844" s="6"/>
      <c r="CN844" s="6"/>
      <c r="CO844" s="6"/>
      <c r="CP844" s="6"/>
      <c r="CQ844" s="6"/>
      <c r="CR844" s="6"/>
      <c r="CS844" s="6"/>
      <c r="CT844" s="6"/>
      <c r="CU844" s="6"/>
      <c r="CV844" s="6"/>
      <c r="CW844" s="6"/>
      <c r="CX844" s="6"/>
      <c r="CY844" s="6"/>
      <c r="CZ844" s="6"/>
      <c r="DA844" s="6"/>
      <c r="DB844" s="6"/>
      <c r="DC844" s="6"/>
      <c r="DD844" s="6"/>
      <c r="DE844" s="6"/>
      <c r="DF844" s="6"/>
      <c r="DG844" s="6"/>
      <c r="DH844" s="6"/>
      <c r="DI844" s="6"/>
      <c r="DJ844" s="6"/>
      <c r="DK844" s="6"/>
      <c r="DL844" s="6"/>
      <c r="DM844" s="6"/>
      <c r="DN844" s="6"/>
      <c r="DO844" s="6"/>
      <c r="DP844" s="6"/>
      <c r="DQ844" s="6"/>
      <c r="DR844" s="6"/>
      <c r="DS844" s="6"/>
      <c r="DT844" s="6"/>
      <c r="DU844" s="6"/>
      <c r="DV844" s="6"/>
      <c r="DW844" s="6"/>
      <c r="DX844" s="6"/>
      <c r="DY844" s="6"/>
      <c r="DZ844" s="6"/>
      <c r="EA844" s="6"/>
      <c r="EB844" s="6"/>
      <c r="EC844" s="6"/>
      <c r="ED844" s="6"/>
      <c r="EE844" s="6"/>
      <c r="EF844" s="6"/>
    </row>
    <row r="845" spans="14:136"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  <c r="BO845" s="6"/>
      <c r="BP845" s="6"/>
      <c r="BQ845" s="6"/>
      <c r="BR845" s="6"/>
      <c r="BS845" s="6"/>
      <c r="BT845" s="6"/>
      <c r="BU845" s="6"/>
      <c r="BV845" s="6"/>
      <c r="BW845" s="6"/>
      <c r="BX845" s="6"/>
      <c r="BY845" s="6"/>
      <c r="BZ845" s="6"/>
      <c r="CA845" s="6"/>
      <c r="CB845" s="6"/>
      <c r="CC845" s="6"/>
      <c r="CD845" s="6"/>
      <c r="CE845" s="6"/>
      <c r="CF845" s="6"/>
      <c r="CG845" s="6"/>
      <c r="CH845" s="6"/>
      <c r="CI845" s="6"/>
      <c r="CJ845" s="6"/>
      <c r="CK845" s="6"/>
      <c r="CL845" s="6"/>
      <c r="CM845" s="6"/>
      <c r="CN845" s="6"/>
      <c r="CO845" s="6"/>
      <c r="CP845" s="6"/>
      <c r="CQ845" s="6"/>
      <c r="CR845" s="6"/>
      <c r="CS845" s="6"/>
      <c r="CT845" s="6"/>
      <c r="CU845" s="6"/>
      <c r="CV845" s="6"/>
      <c r="CW845" s="6"/>
      <c r="CX845" s="6"/>
      <c r="CY845" s="6"/>
      <c r="CZ845" s="6"/>
      <c r="DA845" s="6"/>
      <c r="DB845" s="6"/>
      <c r="DC845" s="6"/>
      <c r="DD845" s="6"/>
      <c r="DE845" s="6"/>
      <c r="DF845" s="6"/>
      <c r="DG845" s="6"/>
      <c r="DH845" s="6"/>
      <c r="DI845" s="6"/>
      <c r="DJ845" s="6"/>
      <c r="DK845" s="6"/>
      <c r="DL845" s="6"/>
      <c r="DM845" s="6"/>
      <c r="DN845" s="6"/>
      <c r="DO845" s="6"/>
      <c r="DP845" s="6"/>
      <c r="DQ845" s="6"/>
      <c r="DR845" s="6"/>
      <c r="DS845" s="6"/>
      <c r="DT845" s="6"/>
      <c r="DU845" s="6"/>
      <c r="DV845" s="6"/>
      <c r="DW845" s="6"/>
      <c r="DX845" s="6"/>
      <c r="DY845" s="6"/>
      <c r="DZ845" s="6"/>
      <c r="EA845" s="6"/>
      <c r="EB845" s="6"/>
      <c r="EC845" s="6"/>
      <c r="ED845" s="6"/>
      <c r="EE845" s="6"/>
      <c r="EF845" s="6"/>
    </row>
    <row r="846" spans="14:136"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  <c r="BO846" s="6"/>
      <c r="BP846" s="6"/>
      <c r="BQ846" s="6"/>
      <c r="BR846" s="6"/>
      <c r="BS846" s="6"/>
      <c r="BT846" s="6"/>
      <c r="BU846" s="6"/>
      <c r="BV846" s="6"/>
      <c r="BW846" s="6"/>
      <c r="BX846" s="6"/>
      <c r="BY846" s="6"/>
      <c r="BZ846" s="6"/>
      <c r="CA846" s="6"/>
      <c r="CB846" s="6"/>
      <c r="CC846" s="6"/>
      <c r="CD846" s="6"/>
      <c r="CE846" s="6"/>
      <c r="CF846" s="6"/>
      <c r="CG846" s="6"/>
      <c r="CH846" s="6"/>
      <c r="CI846" s="6"/>
      <c r="CJ846" s="6"/>
      <c r="CK846" s="6"/>
      <c r="CL846" s="6"/>
      <c r="CM846" s="6"/>
      <c r="CN846" s="6"/>
      <c r="CO846" s="6"/>
      <c r="CP846" s="6"/>
      <c r="CQ846" s="6"/>
      <c r="CR846" s="6"/>
      <c r="CS846" s="6"/>
      <c r="CT846" s="6"/>
      <c r="CU846" s="6"/>
      <c r="CV846" s="6"/>
      <c r="CW846" s="6"/>
      <c r="CX846" s="6"/>
      <c r="CY846" s="6"/>
      <c r="CZ846" s="6"/>
      <c r="DA846" s="6"/>
      <c r="DB846" s="6"/>
      <c r="DC846" s="6"/>
      <c r="DD846" s="6"/>
      <c r="DE846" s="6"/>
      <c r="DF846" s="6"/>
      <c r="DG846" s="6"/>
      <c r="DH846" s="6"/>
      <c r="DI846" s="6"/>
      <c r="DJ846" s="6"/>
      <c r="DK846" s="6"/>
      <c r="DL846" s="6"/>
      <c r="DM846" s="6"/>
      <c r="DN846" s="6"/>
      <c r="DO846" s="6"/>
      <c r="DP846" s="6"/>
      <c r="DQ846" s="6"/>
      <c r="DR846" s="6"/>
      <c r="DS846" s="6"/>
      <c r="DT846" s="6"/>
      <c r="DU846" s="6"/>
      <c r="DV846" s="6"/>
      <c r="DW846" s="6"/>
      <c r="DX846" s="6"/>
      <c r="DY846" s="6"/>
      <c r="DZ846" s="6"/>
      <c r="EA846" s="6"/>
      <c r="EB846" s="6"/>
      <c r="EC846" s="6"/>
      <c r="ED846" s="6"/>
      <c r="EE846" s="6"/>
      <c r="EF846" s="6"/>
    </row>
    <row r="847" spans="14:136"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  <c r="BO847" s="6"/>
      <c r="BP847" s="6"/>
      <c r="BQ847" s="6"/>
      <c r="BR847" s="6"/>
      <c r="BS847" s="6"/>
      <c r="BT847" s="6"/>
      <c r="BU847" s="6"/>
      <c r="BV847" s="6"/>
      <c r="BW847" s="6"/>
      <c r="BX847" s="6"/>
      <c r="BY847" s="6"/>
      <c r="BZ847" s="6"/>
      <c r="CA847" s="6"/>
      <c r="CB847" s="6"/>
      <c r="CC847" s="6"/>
      <c r="CD847" s="6"/>
      <c r="CE847" s="6"/>
      <c r="CF847" s="6"/>
      <c r="CG847" s="6"/>
      <c r="CH847" s="6"/>
      <c r="CI847" s="6"/>
      <c r="CJ847" s="6"/>
      <c r="CK847" s="6"/>
      <c r="CL847" s="6"/>
      <c r="CM847" s="6"/>
      <c r="CN847" s="6"/>
      <c r="CO847" s="6"/>
      <c r="CP847" s="6"/>
      <c r="CQ847" s="6"/>
      <c r="CR847" s="6"/>
      <c r="CS847" s="6"/>
      <c r="CT847" s="6"/>
      <c r="CU847" s="6"/>
      <c r="CV847" s="6"/>
      <c r="CW847" s="6"/>
      <c r="CX847" s="6"/>
      <c r="CY847" s="6"/>
      <c r="CZ847" s="6"/>
      <c r="DA847" s="6"/>
      <c r="DB847" s="6"/>
      <c r="DC847" s="6"/>
      <c r="DD847" s="6"/>
      <c r="DE847" s="6"/>
      <c r="DF847" s="6"/>
      <c r="DG847" s="6"/>
      <c r="DH847" s="6"/>
      <c r="DI847" s="6"/>
      <c r="DJ847" s="6"/>
      <c r="DK847" s="6"/>
      <c r="DL847" s="6"/>
      <c r="DM847" s="6"/>
      <c r="DN847" s="6"/>
      <c r="DO847" s="6"/>
      <c r="DP847" s="6"/>
      <c r="DQ847" s="6"/>
      <c r="DR847" s="6"/>
      <c r="DS847" s="6"/>
      <c r="DT847" s="6"/>
      <c r="DU847" s="6"/>
      <c r="DV847" s="6"/>
      <c r="DW847" s="6"/>
      <c r="DX847" s="6"/>
      <c r="DY847" s="6"/>
      <c r="DZ847" s="6"/>
      <c r="EA847" s="6"/>
      <c r="EB847" s="6"/>
      <c r="EC847" s="6"/>
      <c r="ED847" s="6"/>
      <c r="EE847" s="6"/>
      <c r="EF847" s="6"/>
    </row>
    <row r="848" spans="14:136"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  <c r="BO848" s="6"/>
      <c r="BP848" s="6"/>
      <c r="BQ848" s="6"/>
      <c r="BR848" s="6"/>
      <c r="BS848" s="6"/>
      <c r="BT848" s="6"/>
      <c r="BU848" s="6"/>
      <c r="BV848" s="6"/>
      <c r="BW848" s="6"/>
      <c r="BX848" s="6"/>
      <c r="BY848" s="6"/>
      <c r="BZ848" s="6"/>
      <c r="CA848" s="6"/>
      <c r="CB848" s="6"/>
      <c r="CC848" s="6"/>
      <c r="CD848" s="6"/>
      <c r="CE848" s="6"/>
      <c r="CF848" s="6"/>
      <c r="CG848" s="6"/>
      <c r="CH848" s="6"/>
      <c r="CI848" s="6"/>
      <c r="CJ848" s="6"/>
      <c r="CK848" s="6"/>
      <c r="CL848" s="6"/>
      <c r="CM848" s="6"/>
      <c r="CN848" s="6"/>
      <c r="CO848" s="6"/>
      <c r="CP848" s="6"/>
      <c r="CQ848" s="6"/>
      <c r="CR848" s="6"/>
      <c r="CS848" s="6"/>
      <c r="CT848" s="6"/>
      <c r="CU848" s="6"/>
      <c r="CV848" s="6"/>
      <c r="CW848" s="6"/>
      <c r="CX848" s="6"/>
      <c r="CY848" s="6"/>
      <c r="CZ848" s="6"/>
      <c r="DA848" s="6"/>
      <c r="DB848" s="6"/>
      <c r="DC848" s="6"/>
      <c r="DD848" s="6"/>
      <c r="DE848" s="6"/>
      <c r="DF848" s="6"/>
      <c r="DG848" s="6"/>
      <c r="DH848" s="6"/>
      <c r="DI848" s="6"/>
      <c r="DJ848" s="6"/>
      <c r="DK848" s="6"/>
      <c r="DL848" s="6"/>
      <c r="DM848" s="6"/>
      <c r="DN848" s="6"/>
      <c r="DO848" s="6"/>
      <c r="DP848" s="6"/>
      <c r="DQ848" s="6"/>
      <c r="DR848" s="6"/>
      <c r="DS848" s="6"/>
      <c r="DT848" s="6"/>
      <c r="DU848" s="6"/>
      <c r="DV848" s="6"/>
      <c r="DW848" s="6"/>
      <c r="DX848" s="6"/>
      <c r="DY848" s="6"/>
      <c r="DZ848" s="6"/>
      <c r="EA848" s="6"/>
      <c r="EB848" s="6"/>
      <c r="EC848" s="6"/>
      <c r="ED848" s="6"/>
      <c r="EE848" s="6"/>
      <c r="EF848" s="6"/>
    </row>
    <row r="849" spans="1:136"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  <c r="BO849" s="6"/>
      <c r="BP849" s="6"/>
      <c r="BQ849" s="6"/>
      <c r="BR849" s="6"/>
      <c r="BS849" s="6"/>
      <c r="BT849" s="6"/>
      <c r="BU849" s="6"/>
      <c r="BV849" s="6"/>
      <c r="BW849" s="6"/>
      <c r="BX849" s="6"/>
      <c r="BY849" s="6"/>
      <c r="BZ849" s="6"/>
      <c r="CA849" s="6"/>
      <c r="CB849" s="6"/>
      <c r="CC849" s="6"/>
      <c r="CD849" s="6"/>
      <c r="CE849" s="6"/>
      <c r="CF849" s="6"/>
      <c r="CG849" s="6"/>
      <c r="CH849" s="6"/>
      <c r="CI849" s="6"/>
      <c r="CJ849" s="6"/>
      <c r="CK849" s="6"/>
      <c r="CL849" s="6"/>
      <c r="CM849" s="6"/>
      <c r="CN849" s="6"/>
      <c r="CO849" s="6"/>
      <c r="CP849" s="6"/>
      <c r="CQ849" s="6"/>
      <c r="CR849" s="6"/>
      <c r="CS849" s="6"/>
      <c r="CT849" s="6"/>
      <c r="CU849" s="6"/>
      <c r="CV849" s="6"/>
      <c r="CW849" s="6"/>
      <c r="CX849" s="6"/>
      <c r="CY849" s="6"/>
      <c r="CZ849" s="6"/>
      <c r="DA849" s="6"/>
      <c r="DB849" s="6"/>
      <c r="DC849" s="6"/>
      <c r="DD849" s="6"/>
      <c r="DE849" s="6"/>
      <c r="DF849" s="6"/>
      <c r="DG849" s="6"/>
      <c r="DH849" s="6"/>
      <c r="DI849" s="6"/>
      <c r="DJ849" s="6"/>
      <c r="DK849" s="6"/>
      <c r="DL849" s="6"/>
      <c r="DM849" s="6"/>
      <c r="DN849" s="6"/>
      <c r="DO849" s="6"/>
      <c r="DP849" s="6"/>
      <c r="DQ849" s="6"/>
      <c r="DR849" s="6"/>
      <c r="DS849" s="6"/>
      <c r="DT849" s="6"/>
      <c r="DU849" s="6"/>
      <c r="DV849" s="6"/>
      <c r="DW849" s="6"/>
      <c r="DX849" s="6"/>
      <c r="DY849" s="6"/>
      <c r="DZ849" s="6"/>
      <c r="EA849" s="6"/>
      <c r="EB849" s="6"/>
      <c r="EC849" s="6"/>
      <c r="ED849" s="6"/>
      <c r="EE849" s="6"/>
      <c r="EF849" s="6"/>
    </row>
    <row r="850" spans="1:136"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  <c r="BO850" s="6"/>
      <c r="BP850" s="6"/>
      <c r="BQ850" s="6"/>
      <c r="BR850" s="6"/>
      <c r="BS850" s="6"/>
      <c r="BT850" s="6"/>
      <c r="BU850" s="6"/>
      <c r="BV850" s="6"/>
      <c r="BW850" s="6"/>
      <c r="BX850" s="6"/>
      <c r="BY850" s="6"/>
      <c r="BZ850" s="6"/>
      <c r="CA850" s="6"/>
      <c r="CB850" s="6"/>
      <c r="CC850" s="6"/>
      <c r="CD850" s="6"/>
      <c r="CE850" s="6"/>
      <c r="CF850" s="6"/>
      <c r="CG850" s="6"/>
      <c r="CH850" s="6"/>
      <c r="CI850" s="6"/>
      <c r="CJ850" s="6"/>
      <c r="CK850" s="6"/>
      <c r="CL850" s="6"/>
      <c r="CM850" s="6"/>
      <c r="CN850" s="6"/>
      <c r="CO850" s="6"/>
      <c r="CP850" s="6"/>
      <c r="CQ850" s="6"/>
      <c r="CR850" s="6"/>
      <c r="CS850" s="6"/>
      <c r="CT850" s="6"/>
      <c r="CU850" s="6"/>
      <c r="CV850" s="6"/>
      <c r="CW850" s="6"/>
      <c r="CX850" s="6"/>
      <c r="CY850" s="6"/>
      <c r="CZ850" s="6"/>
      <c r="DA850" s="6"/>
      <c r="DB850" s="6"/>
      <c r="DC850" s="6"/>
      <c r="DD850" s="6"/>
      <c r="DE850" s="6"/>
      <c r="DF850" s="6"/>
      <c r="DG850" s="6"/>
      <c r="DH850" s="6"/>
      <c r="DI850" s="6"/>
      <c r="DJ850" s="6"/>
      <c r="DK850" s="6"/>
      <c r="DL850" s="6"/>
      <c r="DM850" s="6"/>
      <c r="DN850" s="6"/>
      <c r="DO850" s="6"/>
      <c r="DP850" s="6"/>
      <c r="DQ850" s="6"/>
      <c r="DR850" s="6"/>
      <c r="DS850" s="6"/>
      <c r="DT850" s="6"/>
      <c r="DU850" s="6"/>
      <c r="DV850" s="6"/>
      <c r="DW850" s="6"/>
      <c r="DX850" s="6"/>
      <c r="DY850" s="6"/>
      <c r="DZ850" s="6"/>
      <c r="EA850" s="6"/>
      <c r="EB850" s="6"/>
      <c r="EC850" s="6"/>
      <c r="ED850" s="6"/>
      <c r="EE850" s="6"/>
      <c r="EF850" s="6"/>
    </row>
    <row r="851" spans="1:136" s="23" customFormat="1">
      <c r="A851" s="1"/>
      <c r="B851" s="1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1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  <c r="BO851" s="6"/>
      <c r="BP851" s="6"/>
      <c r="BQ851" s="6"/>
      <c r="BR851" s="6"/>
      <c r="BS851" s="6"/>
      <c r="BT851" s="6"/>
      <c r="BU851" s="6"/>
      <c r="BV851" s="6"/>
      <c r="BW851" s="6"/>
      <c r="BX851" s="6"/>
      <c r="BY851" s="6"/>
      <c r="BZ851" s="6"/>
      <c r="CA851" s="6"/>
      <c r="CB851" s="6"/>
      <c r="CC851" s="6"/>
      <c r="CD851" s="6"/>
      <c r="CE851" s="6"/>
      <c r="CF851" s="6"/>
      <c r="CG851" s="6"/>
      <c r="CH851" s="6"/>
      <c r="CI851" s="6"/>
      <c r="CJ851" s="6"/>
      <c r="CK851" s="6"/>
      <c r="CL851" s="6"/>
      <c r="CM851" s="6"/>
      <c r="CN851" s="6"/>
      <c r="CO851" s="6"/>
      <c r="CP851" s="6"/>
      <c r="CQ851" s="6"/>
      <c r="CR851" s="6"/>
      <c r="CS851" s="6"/>
      <c r="CT851" s="6"/>
      <c r="CU851" s="6"/>
      <c r="CV851" s="6"/>
      <c r="CW851" s="6"/>
      <c r="CX851" s="6"/>
      <c r="CY851" s="6"/>
      <c r="CZ851" s="6"/>
      <c r="DA851" s="6"/>
      <c r="DB851" s="6"/>
      <c r="DC851" s="6"/>
      <c r="DD851" s="6"/>
      <c r="DE851" s="6"/>
      <c r="DF851" s="6"/>
      <c r="DG851" s="6"/>
      <c r="DH851" s="6"/>
      <c r="DI851" s="6"/>
      <c r="DJ851" s="6"/>
      <c r="DK851" s="6"/>
      <c r="DL851" s="6"/>
      <c r="DM851" s="6"/>
      <c r="DN851" s="6"/>
      <c r="DO851" s="6"/>
      <c r="DP851" s="6"/>
      <c r="DQ851" s="6"/>
      <c r="DR851" s="6"/>
      <c r="DS851" s="6"/>
      <c r="DT851" s="6"/>
      <c r="DU851" s="6"/>
      <c r="DV851" s="6"/>
      <c r="DW851" s="6"/>
      <c r="DX851" s="6"/>
      <c r="DY851" s="6"/>
      <c r="DZ851" s="6"/>
      <c r="EA851" s="6"/>
      <c r="EB851" s="6"/>
      <c r="EC851" s="6"/>
      <c r="ED851" s="6"/>
      <c r="EE851" s="6"/>
      <c r="EF851" s="6"/>
    </row>
    <row r="852" spans="1:136"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  <c r="BO852" s="6"/>
      <c r="BP852" s="6"/>
      <c r="BQ852" s="6"/>
      <c r="BR852" s="6"/>
      <c r="BS852" s="6"/>
      <c r="BT852" s="6"/>
      <c r="BU852" s="6"/>
      <c r="BV852" s="6"/>
      <c r="BW852" s="6"/>
      <c r="BX852" s="6"/>
      <c r="BY852" s="6"/>
      <c r="BZ852" s="6"/>
      <c r="CA852" s="6"/>
      <c r="CB852" s="6"/>
      <c r="CC852" s="6"/>
      <c r="CD852" s="6"/>
      <c r="CE852" s="6"/>
      <c r="CF852" s="6"/>
      <c r="CG852" s="6"/>
      <c r="CH852" s="6"/>
      <c r="CI852" s="6"/>
      <c r="CJ852" s="6"/>
      <c r="CK852" s="6"/>
      <c r="CL852" s="6"/>
      <c r="CM852" s="6"/>
      <c r="CN852" s="6"/>
      <c r="CO852" s="6"/>
      <c r="CP852" s="6"/>
      <c r="CQ852" s="6"/>
      <c r="CR852" s="6"/>
      <c r="CS852" s="6"/>
      <c r="CT852" s="6"/>
      <c r="CU852" s="6"/>
      <c r="CV852" s="6"/>
      <c r="CW852" s="6"/>
      <c r="CX852" s="6"/>
      <c r="CY852" s="6"/>
      <c r="CZ852" s="6"/>
      <c r="DA852" s="6"/>
      <c r="DB852" s="6"/>
      <c r="DC852" s="6"/>
      <c r="DD852" s="6"/>
      <c r="DE852" s="6"/>
      <c r="DF852" s="6"/>
      <c r="DG852" s="6"/>
      <c r="DH852" s="6"/>
      <c r="DI852" s="6"/>
      <c r="DJ852" s="6"/>
      <c r="DK852" s="6"/>
      <c r="DL852" s="6"/>
      <c r="DM852" s="6"/>
      <c r="DN852" s="6"/>
      <c r="DO852" s="6"/>
      <c r="DP852" s="6"/>
      <c r="DQ852" s="6"/>
      <c r="DR852" s="6"/>
      <c r="DS852" s="6"/>
      <c r="DT852" s="6"/>
      <c r="DU852" s="6"/>
      <c r="DV852" s="6"/>
      <c r="DW852" s="6"/>
      <c r="DX852" s="6"/>
      <c r="DY852" s="6"/>
      <c r="DZ852" s="6"/>
      <c r="EA852" s="6"/>
      <c r="EB852" s="6"/>
      <c r="EC852" s="6"/>
      <c r="ED852" s="6"/>
      <c r="EE852" s="6"/>
      <c r="EF852" s="6"/>
    </row>
    <row r="853" spans="1:136"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  <c r="BO853" s="6"/>
      <c r="BP853" s="6"/>
      <c r="BQ853" s="6"/>
      <c r="BR853" s="6"/>
      <c r="BS853" s="6"/>
      <c r="BT853" s="6"/>
      <c r="BU853" s="6"/>
      <c r="BV853" s="6"/>
      <c r="BW853" s="6"/>
      <c r="BX853" s="6"/>
      <c r="BY853" s="6"/>
      <c r="BZ853" s="6"/>
      <c r="CA853" s="6"/>
      <c r="CB853" s="6"/>
      <c r="CC853" s="6"/>
      <c r="CD853" s="6"/>
      <c r="CE853" s="6"/>
      <c r="CF853" s="6"/>
      <c r="CG853" s="6"/>
      <c r="CH853" s="6"/>
      <c r="CI853" s="6"/>
      <c r="CJ853" s="6"/>
      <c r="CK853" s="6"/>
      <c r="CL853" s="6"/>
      <c r="CM853" s="6"/>
      <c r="CN853" s="6"/>
      <c r="CO853" s="6"/>
      <c r="CP853" s="6"/>
      <c r="CQ853" s="6"/>
      <c r="CR853" s="6"/>
      <c r="CS853" s="6"/>
      <c r="CT853" s="6"/>
      <c r="CU853" s="6"/>
      <c r="CV853" s="6"/>
      <c r="CW853" s="6"/>
      <c r="CX853" s="6"/>
      <c r="CY853" s="6"/>
      <c r="CZ853" s="6"/>
      <c r="DA853" s="6"/>
      <c r="DB853" s="6"/>
      <c r="DC853" s="6"/>
      <c r="DD853" s="6"/>
      <c r="DE853" s="6"/>
      <c r="DF853" s="6"/>
      <c r="DG853" s="6"/>
      <c r="DH853" s="6"/>
      <c r="DI853" s="6"/>
      <c r="DJ853" s="6"/>
      <c r="DK853" s="6"/>
      <c r="DL853" s="6"/>
      <c r="DM853" s="6"/>
      <c r="DN853" s="6"/>
      <c r="DO853" s="6"/>
      <c r="DP853" s="6"/>
      <c r="DQ853" s="6"/>
      <c r="DR853" s="6"/>
      <c r="DS853" s="6"/>
      <c r="DT853" s="6"/>
      <c r="DU853" s="6"/>
      <c r="DV853" s="6"/>
      <c r="DW853" s="6"/>
      <c r="DX853" s="6"/>
      <c r="DY853" s="6"/>
      <c r="DZ853" s="6"/>
      <c r="EA853" s="6"/>
      <c r="EB853" s="6"/>
      <c r="EC853" s="6"/>
      <c r="ED853" s="6"/>
      <c r="EE853" s="6"/>
      <c r="EF853" s="6"/>
    </row>
    <row r="854" spans="1:136" ht="14.25" customHeight="1"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  <c r="BO854" s="6"/>
      <c r="BP854" s="6"/>
      <c r="BQ854" s="6"/>
      <c r="BR854" s="6"/>
      <c r="BS854" s="6"/>
      <c r="BT854" s="6"/>
      <c r="BU854" s="6"/>
      <c r="BV854" s="6"/>
      <c r="BW854" s="6"/>
      <c r="BX854" s="6"/>
      <c r="BY854" s="6"/>
      <c r="BZ854" s="6"/>
      <c r="CA854" s="6"/>
      <c r="CB854" s="6"/>
      <c r="CC854" s="6"/>
      <c r="CD854" s="6"/>
      <c r="CE854" s="6"/>
      <c r="CF854" s="6"/>
      <c r="CG854" s="6"/>
      <c r="CH854" s="6"/>
      <c r="CI854" s="6"/>
      <c r="CJ854" s="6"/>
      <c r="CK854" s="6"/>
      <c r="CL854" s="6"/>
      <c r="CM854" s="6"/>
      <c r="CN854" s="6"/>
      <c r="CO854" s="6"/>
      <c r="CP854" s="6"/>
      <c r="CQ854" s="6"/>
      <c r="CR854" s="6"/>
      <c r="CS854" s="6"/>
      <c r="CT854" s="6"/>
      <c r="CU854" s="6"/>
      <c r="CV854" s="6"/>
      <c r="CW854" s="6"/>
      <c r="CX854" s="6"/>
      <c r="CY854" s="6"/>
      <c r="CZ854" s="6"/>
      <c r="DA854" s="6"/>
      <c r="DB854" s="6"/>
      <c r="DC854" s="6"/>
      <c r="DD854" s="6"/>
      <c r="DE854" s="6"/>
      <c r="DF854" s="6"/>
      <c r="DG854" s="6"/>
      <c r="DH854" s="6"/>
      <c r="DI854" s="6"/>
      <c r="DJ854" s="6"/>
      <c r="DK854" s="6"/>
      <c r="DL854" s="6"/>
      <c r="DM854" s="6"/>
      <c r="DN854" s="6"/>
      <c r="DO854" s="6"/>
      <c r="DP854" s="6"/>
      <c r="DQ854" s="6"/>
      <c r="DR854" s="6"/>
      <c r="DS854" s="6"/>
      <c r="DT854" s="6"/>
      <c r="DU854" s="6"/>
      <c r="DV854" s="6"/>
      <c r="DW854" s="6"/>
      <c r="DX854" s="6"/>
      <c r="DY854" s="6"/>
      <c r="DZ854" s="6"/>
      <c r="EA854" s="6"/>
      <c r="EB854" s="6"/>
      <c r="EC854" s="6"/>
      <c r="ED854" s="6"/>
      <c r="EE854" s="6"/>
      <c r="EF854" s="6"/>
    </row>
    <row r="855" spans="1:136"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  <c r="BO855" s="6"/>
      <c r="BP855" s="6"/>
      <c r="BQ855" s="6"/>
      <c r="BR855" s="6"/>
      <c r="BS855" s="6"/>
      <c r="BT855" s="6"/>
      <c r="BU855" s="6"/>
      <c r="BV855" s="6"/>
      <c r="BW855" s="6"/>
      <c r="BX855" s="6"/>
      <c r="BY855" s="6"/>
      <c r="BZ855" s="6"/>
      <c r="CA855" s="6"/>
      <c r="CB855" s="6"/>
      <c r="CC855" s="6"/>
      <c r="CD855" s="6"/>
      <c r="CE855" s="6"/>
      <c r="CF855" s="6"/>
      <c r="CG855" s="6"/>
      <c r="CH855" s="6"/>
      <c r="CI855" s="6"/>
      <c r="CJ855" s="6"/>
      <c r="CK855" s="6"/>
      <c r="CL855" s="6"/>
      <c r="CM855" s="6"/>
      <c r="CN855" s="6"/>
      <c r="CO855" s="6"/>
      <c r="CP855" s="6"/>
      <c r="CQ855" s="6"/>
      <c r="CR855" s="6"/>
      <c r="CS855" s="6"/>
      <c r="CT855" s="6"/>
      <c r="CU855" s="6"/>
      <c r="CV855" s="6"/>
      <c r="CW855" s="6"/>
      <c r="CX855" s="6"/>
      <c r="CY855" s="6"/>
      <c r="CZ855" s="6"/>
      <c r="DA855" s="6"/>
      <c r="DB855" s="6"/>
      <c r="DC855" s="6"/>
      <c r="DD855" s="6"/>
      <c r="DE855" s="6"/>
      <c r="DF855" s="6"/>
      <c r="DG855" s="6"/>
      <c r="DH855" s="6"/>
      <c r="DI855" s="6"/>
      <c r="DJ855" s="6"/>
      <c r="DK855" s="6"/>
      <c r="DL855" s="6"/>
      <c r="DM855" s="6"/>
      <c r="DN855" s="6"/>
      <c r="DO855" s="6"/>
      <c r="DP855" s="6"/>
      <c r="DQ855" s="6"/>
      <c r="DR855" s="6"/>
      <c r="DS855" s="6"/>
      <c r="DT855" s="6"/>
      <c r="DU855" s="6"/>
      <c r="DV855" s="6"/>
      <c r="DW855" s="6"/>
      <c r="DX855" s="6"/>
      <c r="DY855" s="6"/>
      <c r="DZ855" s="6"/>
      <c r="EA855" s="6"/>
      <c r="EB855" s="6"/>
      <c r="EC855" s="6"/>
      <c r="ED855" s="6"/>
      <c r="EE855" s="6"/>
      <c r="EF855" s="6"/>
    </row>
    <row r="856" spans="1:136"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  <c r="BT856" s="6"/>
      <c r="BU856" s="6"/>
      <c r="BV856" s="6"/>
      <c r="BW856" s="6"/>
      <c r="BX856" s="6"/>
      <c r="BY856" s="6"/>
      <c r="BZ856" s="6"/>
      <c r="CA856" s="6"/>
      <c r="CB856" s="6"/>
      <c r="CC856" s="6"/>
      <c r="CD856" s="6"/>
      <c r="CE856" s="6"/>
      <c r="CF856" s="6"/>
      <c r="CG856" s="6"/>
      <c r="CH856" s="6"/>
      <c r="CI856" s="6"/>
      <c r="CJ856" s="6"/>
      <c r="CK856" s="6"/>
      <c r="CL856" s="6"/>
      <c r="CM856" s="6"/>
      <c r="CN856" s="6"/>
      <c r="CO856" s="6"/>
      <c r="CP856" s="6"/>
      <c r="CQ856" s="6"/>
      <c r="CR856" s="6"/>
      <c r="CS856" s="6"/>
      <c r="CT856" s="6"/>
      <c r="CU856" s="6"/>
      <c r="CV856" s="6"/>
      <c r="CW856" s="6"/>
      <c r="CX856" s="6"/>
      <c r="CY856" s="6"/>
      <c r="CZ856" s="6"/>
      <c r="DA856" s="6"/>
      <c r="DB856" s="6"/>
      <c r="DC856" s="6"/>
      <c r="DD856" s="6"/>
      <c r="DE856" s="6"/>
      <c r="DF856" s="6"/>
      <c r="DG856" s="6"/>
      <c r="DH856" s="6"/>
      <c r="DI856" s="6"/>
      <c r="DJ856" s="6"/>
      <c r="DK856" s="6"/>
      <c r="DL856" s="6"/>
      <c r="DM856" s="6"/>
      <c r="DN856" s="6"/>
      <c r="DO856" s="6"/>
      <c r="DP856" s="6"/>
      <c r="DQ856" s="6"/>
      <c r="DR856" s="6"/>
      <c r="DS856" s="6"/>
      <c r="DT856" s="6"/>
      <c r="DU856" s="6"/>
      <c r="DV856" s="6"/>
      <c r="DW856" s="6"/>
      <c r="DX856" s="6"/>
      <c r="DY856" s="6"/>
      <c r="DZ856" s="6"/>
      <c r="EA856" s="6"/>
      <c r="EB856" s="6"/>
      <c r="EC856" s="6"/>
      <c r="ED856" s="6"/>
      <c r="EE856" s="6"/>
      <c r="EF856" s="6"/>
    </row>
    <row r="857" spans="1:136"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  <c r="BO857" s="6"/>
      <c r="BP857" s="6"/>
      <c r="BQ857" s="6"/>
      <c r="BR857" s="6"/>
      <c r="BS857" s="6"/>
      <c r="BT857" s="6"/>
      <c r="BU857" s="6"/>
      <c r="BV857" s="6"/>
      <c r="BW857" s="6"/>
      <c r="BX857" s="6"/>
      <c r="BY857" s="6"/>
      <c r="BZ857" s="6"/>
      <c r="CA857" s="6"/>
      <c r="CB857" s="6"/>
      <c r="CC857" s="6"/>
      <c r="CD857" s="6"/>
      <c r="CE857" s="6"/>
      <c r="CF857" s="6"/>
      <c r="CG857" s="6"/>
      <c r="CH857" s="6"/>
      <c r="CI857" s="6"/>
      <c r="CJ857" s="6"/>
      <c r="CK857" s="6"/>
      <c r="CL857" s="6"/>
      <c r="CM857" s="6"/>
      <c r="CN857" s="6"/>
      <c r="CO857" s="6"/>
      <c r="CP857" s="6"/>
      <c r="CQ857" s="6"/>
      <c r="CR857" s="6"/>
      <c r="CS857" s="6"/>
      <c r="CT857" s="6"/>
      <c r="CU857" s="6"/>
      <c r="CV857" s="6"/>
      <c r="CW857" s="6"/>
      <c r="CX857" s="6"/>
      <c r="CY857" s="6"/>
      <c r="CZ857" s="6"/>
      <c r="DA857" s="6"/>
      <c r="DB857" s="6"/>
      <c r="DC857" s="6"/>
      <c r="DD857" s="6"/>
      <c r="DE857" s="6"/>
      <c r="DF857" s="6"/>
      <c r="DG857" s="6"/>
      <c r="DH857" s="6"/>
      <c r="DI857" s="6"/>
      <c r="DJ857" s="6"/>
      <c r="DK857" s="6"/>
      <c r="DL857" s="6"/>
      <c r="DM857" s="6"/>
      <c r="DN857" s="6"/>
      <c r="DO857" s="6"/>
      <c r="DP857" s="6"/>
      <c r="DQ857" s="6"/>
      <c r="DR857" s="6"/>
      <c r="DS857" s="6"/>
      <c r="DT857" s="6"/>
      <c r="DU857" s="6"/>
      <c r="DV857" s="6"/>
      <c r="DW857" s="6"/>
      <c r="DX857" s="6"/>
      <c r="DY857" s="6"/>
      <c r="DZ857" s="6"/>
      <c r="EA857" s="6"/>
      <c r="EB857" s="6"/>
      <c r="EC857" s="6"/>
      <c r="ED857" s="6"/>
      <c r="EE857" s="6"/>
      <c r="EF857" s="6"/>
    </row>
    <row r="858" spans="1:136"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  <c r="BO858" s="6"/>
      <c r="BP858" s="6"/>
      <c r="BQ858" s="6"/>
      <c r="BR858" s="6"/>
      <c r="BS858" s="6"/>
      <c r="BT858" s="6"/>
      <c r="BU858" s="6"/>
      <c r="BV858" s="6"/>
      <c r="BW858" s="6"/>
      <c r="BX858" s="6"/>
      <c r="BY858" s="6"/>
      <c r="BZ858" s="6"/>
      <c r="CA858" s="6"/>
      <c r="CB858" s="6"/>
      <c r="CC858" s="6"/>
      <c r="CD858" s="6"/>
      <c r="CE858" s="6"/>
      <c r="CF858" s="6"/>
      <c r="CG858" s="6"/>
      <c r="CH858" s="6"/>
      <c r="CI858" s="6"/>
      <c r="CJ858" s="6"/>
      <c r="CK858" s="6"/>
      <c r="CL858" s="6"/>
      <c r="CM858" s="6"/>
      <c r="CN858" s="6"/>
      <c r="CO858" s="6"/>
      <c r="CP858" s="6"/>
      <c r="CQ858" s="6"/>
      <c r="CR858" s="6"/>
      <c r="CS858" s="6"/>
      <c r="CT858" s="6"/>
      <c r="CU858" s="6"/>
      <c r="CV858" s="6"/>
      <c r="CW858" s="6"/>
      <c r="CX858" s="6"/>
      <c r="CY858" s="6"/>
      <c r="CZ858" s="6"/>
      <c r="DA858" s="6"/>
      <c r="DB858" s="6"/>
      <c r="DC858" s="6"/>
      <c r="DD858" s="6"/>
      <c r="DE858" s="6"/>
      <c r="DF858" s="6"/>
      <c r="DG858" s="6"/>
      <c r="DH858" s="6"/>
      <c r="DI858" s="6"/>
      <c r="DJ858" s="6"/>
      <c r="DK858" s="6"/>
      <c r="DL858" s="6"/>
      <c r="DM858" s="6"/>
      <c r="DN858" s="6"/>
      <c r="DO858" s="6"/>
      <c r="DP858" s="6"/>
      <c r="DQ858" s="6"/>
      <c r="DR858" s="6"/>
      <c r="DS858" s="6"/>
      <c r="DT858" s="6"/>
      <c r="DU858" s="6"/>
      <c r="DV858" s="6"/>
      <c r="DW858" s="6"/>
      <c r="DX858" s="6"/>
      <c r="DY858" s="6"/>
      <c r="DZ858" s="6"/>
      <c r="EA858" s="6"/>
      <c r="EB858" s="6"/>
      <c r="EC858" s="6"/>
      <c r="ED858" s="6"/>
      <c r="EE858" s="6"/>
      <c r="EF858" s="6"/>
    </row>
    <row r="859" spans="1:136"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  <c r="BO859" s="6"/>
      <c r="BP859" s="6"/>
      <c r="BQ859" s="6"/>
      <c r="BR859" s="6"/>
      <c r="BS859" s="6"/>
      <c r="BT859" s="6"/>
      <c r="BU859" s="6"/>
      <c r="BV859" s="6"/>
      <c r="BW859" s="6"/>
      <c r="BX859" s="6"/>
      <c r="BY859" s="6"/>
      <c r="BZ859" s="6"/>
      <c r="CA859" s="6"/>
      <c r="CB859" s="6"/>
      <c r="CC859" s="6"/>
      <c r="CD859" s="6"/>
      <c r="CE859" s="6"/>
      <c r="CF859" s="6"/>
      <c r="CG859" s="6"/>
      <c r="CH859" s="6"/>
      <c r="CI859" s="6"/>
      <c r="CJ859" s="6"/>
      <c r="CK859" s="6"/>
      <c r="CL859" s="6"/>
      <c r="CM859" s="6"/>
      <c r="CN859" s="6"/>
      <c r="CO859" s="6"/>
      <c r="CP859" s="6"/>
      <c r="CQ859" s="6"/>
      <c r="CR859" s="6"/>
      <c r="CS859" s="6"/>
      <c r="CT859" s="6"/>
      <c r="CU859" s="6"/>
      <c r="CV859" s="6"/>
      <c r="CW859" s="6"/>
      <c r="CX859" s="6"/>
      <c r="CY859" s="6"/>
      <c r="CZ859" s="6"/>
      <c r="DA859" s="6"/>
      <c r="DB859" s="6"/>
      <c r="DC859" s="6"/>
      <c r="DD859" s="6"/>
      <c r="DE859" s="6"/>
      <c r="DF859" s="6"/>
      <c r="DG859" s="6"/>
      <c r="DH859" s="6"/>
      <c r="DI859" s="6"/>
      <c r="DJ859" s="6"/>
      <c r="DK859" s="6"/>
      <c r="DL859" s="6"/>
      <c r="DM859" s="6"/>
      <c r="DN859" s="6"/>
      <c r="DO859" s="6"/>
      <c r="DP859" s="6"/>
      <c r="DQ859" s="6"/>
      <c r="DR859" s="6"/>
      <c r="DS859" s="6"/>
      <c r="DT859" s="6"/>
      <c r="DU859" s="6"/>
      <c r="DV859" s="6"/>
      <c r="DW859" s="6"/>
      <c r="DX859" s="6"/>
      <c r="DY859" s="6"/>
      <c r="DZ859" s="6"/>
      <c r="EA859" s="6"/>
      <c r="EB859" s="6"/>
      <c r="EC859" s="6"/>
      <c r="ED859" s="6"/>
      <c r="EE859" s="6"/>
      <c r="EF859" s="6"/>
    </row>
    <row r="860" spans="1:136"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  <c r="BT860" s="6"/>
      <c r="BU860" s="6"/>
      <c r="BV860" s="6"/>
      <c r="BW860" s="6"/>
      <c r="BX860" s="6"/>
      <c r="BY860" s="6"/>
      <c r="BZ860" s="6"/>
      <c r="CA860" s="6"/>
      <c r="CB860" s="6"/>
      <c r="CC860" s="6"/>
      <c r="CD860" s="6"/>
      <c r="CE860" s="6"/>
      <c r="CF860" s="6"/>
      <c r="CG860" s="6"/>
      <c r="CH860" s="6"/>
      <c r="CI860" s="6"/>
      <c r="CJ860" s="6"/>
      <c r="CK860" s="6"/>
      <c r="CL860" s="6"/>
      <c r="CM860" s="6"/>
      <c r="CN860" s="6"/>
      <c r="CO860" s="6"/>
      <c r="CP860" s="6"/>
      <c r="CQ860" s="6"/>
      <c r="CR860" s="6"/>
      <c r="CS860" s="6"/>
      <c r="CT860" s="6"/>
      <c r="CU860" s="6"/>
      <c r="CV860" s="6"/>
      <c r="CW860" s="6"/>
      <c r="CX860" s="6"/>
      <c r="CY860" s="6"/>
      <c r="CZ860" s="6"/>
      <c r="DA860" s="6"/>
      <c r="DB860" s="6"/>
      <c r="DC860" s="6"/>
      <c r="DD860" s="6"/>
      <c r="DE860" s="6"/>
      <c r="DF860" s="6"/>
      <c r="DG860" s="6"/>
      <c r="DH860" s="6"/>
      <c r="DI860" s="6"/>
      <c r="DJ860" s="6"/>
      <c r="DK860" s="6"/>
      <c r="DL860" s="6"/>
      <c r="DM860" s="6"/>
      <c r="DN860" s="6"/>
      <c r="DO860" s="6"/>
      <c r="DP860" s="6"/>
      <c r="DQ860" s="6"/>
      <c r="DR860" s="6"/>
      <c r="DS860" s="6"/>
      <c r="DT860" s="6"/>
      <c r="DU860" s="6"/>
      <c r="DV860" s="6"/>
      <c r="DW860" s="6"/>
      <c r="DX860" s="6"/>
      <c r="DY860" s="6"/>
      <c r="DZ860" s="6"/>
      <c r="EA860" s="6"/>
      <c r="EB860" s="6"/>
      <c r="EC860" s="6"/>
      <c r="ED860" s="6"/>
      <c r="EE860" s="6"/>
      <c r="EF860" s="6"/>
    </row>
    <row r="861" spans="1:136"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  <c r="BT861" s="6"/>
      <c r="BU861" s="6"/>
      <c r="BV861" s="6"/>
      <c r="BW861" s="6"/>
      <c r="BX861" s="6"/>
      <c r="BY861" s="6"/>
      <c r="BZ861" s="6"/>
      <c r="CA861" s="6"/>
      <c r="CB861" s="6"/>
      <c r="CC861" s="6"/>
      <c r="CD861" s="6"/>
      <c r="CE861" s="6"/>
      <c r="CF861" s="6"/>
      <c r="CG861" s="6"/>
      <c r="CH861" s="6"/>
      <c r="CI861" s="6"/>
      <c r="CJ861" s="6"/>
      <c r="CK861" s="6"/>
      <c r="CL861" s="6"/>
      <c r="CM861" s="6"/>
      <c r="CN861" s="6"/>
      <c r="CO861" s="6"/>
      <c r="CP861" s="6"/>
      <c r="CQ861" s="6"/>
      <c r="CR861" s="6"/>
      <c r="CS861" s="6"/>
      <c r="CT861" s="6"/>
      <c r="CU861" s="6"/>
      <c r="CV861" s="6"/>
      <c r="CW861" s="6"/>
      <c r="CX861" s="6"/>
      <c r="CY861" s="6"/>
      <c r="CZ861" s="6"/>
      <c r="DA861" s="6"/>
      <c r="DB861" s="6"/>
      <c r="DC861" s="6"/>
      <c r="DD861" s="6"/>
      <c r="DE861" s="6"/>
      <c r="DF861" s="6"/>
      <c r="DG861" s="6"/>
      <c r="DH861" s="6"/>
      <c r="DI861" s="6"/>
      <c r="DJ861" s="6"/>
      <c r="DK861" s="6"/>
      <c r="DL861" s="6"/>
      <c r="DM861" s="6"/>
      <c r="DN861" s="6"/>
      <c r="DO861" s="6"/>
      <c r="DP861" s="6"/>
      <c r="DQ861" s="6"/>
      <c r="DR861" s="6"/>
      <c r="DS861" s="6"/>
      <c r="DT861" s="6"/>
      <c r="DU861" s="6"/>
      <c r="DV861" s="6"/>
      <c r="DW861" s="6"/>
      <c r="DX861" s="6"/>
      <c r="DY861" s="6"/>
      <c r="DZ861" s="6"/>
      <c r="EA861" s="6"/>
      <c r="EB861" s="6"/>
      <c r="EC861" s="6"/>
      <c r="ED861" s="6"/>
      <c r="EE861" s="6"/>
      <c r="EF861" s="6"/>
    </row>
    <row r="862" spans="1:136"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  <c r="BT862" s="6"/>
      <c r="BU862" s="6"/>
      <c r="BV862" s="6"/>
      <c r="BW862" s="6"/>
      <c r="BX862" s="6"/>
      <c r="BY862" s="6"/>
      <c r="BZ862" s="6"/>
      <c r="CA862" s="6"/>
      <c r="CB862" s="6"/>
      <c r="CC862" s="6"/>
      <c r="CD862" s="6"/>
      <c r="CE862" s="6"/>
      <c r="CF862" s="6"/>
      <c r="CG862" s="6"/>
      <c r="CH862" s="6"/>
      <c r="CI862" s="6"/>
      <c r="CJ862" s="6"/>
      <c r="CK862" s="6"/>
      <c r="CL862" s="6"/>
      <c r="CM862" s="6"/>
      <c r="CN862" s="6"/>
      <c r="CO862" s="6"/>
      <c r="CP862" s="6"/>
      <c r="CQ862" s="6"/>
      <c r="CR862" s="6"/>
      <c r="CS862" s="6"/>
      <c r="CT862" s="6"/>
      <c r="CU862" s="6"/>
      <c r="CV862" s="6"/>
      <c r="CW862" s="6"/>
      <c r="CX862" s="6"/>
      <c r="CY862" s="6"/>
      <c r="CZ862" s="6"/>
      <c r="DA862" s="6"/>
      <c r="DB862" s="6"/>
      <c r="DC862" s="6"/>
      <c r="DD862" s="6"/>
      <c r="DE862" s="6"/>
      <c r="DF862" s="6"/>
      <c r="DG862" s="6"/>
      <c r="DH862" s="6"/>
      <c r="DI862" s="6"/>
      <c r="DJ862" s="6"/>
      <c r="DK862" s="6"/>
      <c r="DL862" s="6"/>
      <c r="DM862" s="6"/>
      <c r="DN862" s="6"/>
      <c r="DO862" s="6"/>
      <c r="DP862" s="6"/>
      <c r="DQ862" s="6"/>
      <c r="DR862" s="6"/>
      <c r="DS862" s="6"/>
      <c r="DT862" s="6"/>
      <c r="DU862" s="6"/>
      <c r="DV862" s="6"/>
      <c r="DW862" s="6"/>
      <c r="DX862" s="6"/>
      <c r="DY862" s="6"/>
      <c r="DZ862" s="6"/>
      <c r="EA862" s="6"/>
      <c r="EB862" s="6"/>
      <c r="EC862" s="6"/>
      <c r="ED862" s="6"/>
      <c r="EE862" s="6"/>
      <c r="EF862" s="6"/>
    </row>
    <row r="863" spans="1:136"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  <c r="BO863" s="6"/>
      <c r="BP863" s="6"/>
      <c r="BQ863" s="6"/>
      <c r="BR863" s="6"/>
      <c r="BS863" s="6"/>
      <c r="BT863" s="6"/>
      <c r="BU863" s="6"/>
      <c r="BV863" s="6"/>
      <c r="BW863" s="6"/>
      <c r="BX863" s="6"/>
      <c r="BY863" s="6"/>
      <c r="BZ863" s="6"/>
      <c r="CA863" s="6"/>
      <c r="CB863" s="6"/>
      <c r="CC863" s="6"/>
      <c r="CD863" s="6"/>
      <c r="CE863" s="6"/>
      <c r="CF863" s="6"/>
      <c r="CG863" s="6"/>
      <c r="CH863" s="6"/>
      <c r="CI863" s="6"/>
      <c r="CJ863" s="6"/>
      <c r="CK863" s="6"/>
      <c r="CL863" s="6"/>
      <c r="CM863" s="6"/>
      <c r="CN863" s="6"/>
      <c r="CO863" s="6"/>
      <c r="CP863" s="6"/>
      <c r="CQ863" s="6"/>
      <c r="CR863" s="6"/>
      <c r="CS863" s="6"/>
      <c r="CT863" s="6"/>
      <c r="CU863" s="6"/>
      <c r="CV863" s="6"/>
      <c r="CW863" s="6"/>
      <c r="CX863" s="6"/>
      <c r="CY863" s="6"/>
      <c r="CZ863" s="6"/>
      <c r="DA863" s="6"/>
      <c r="DB863" s="6"/>
      <c r="DC863" s="6"/>
      <c r="DD863" s="6"/>
      <c r="DE863" s="6"/>
      <c r="DF863" s="6"/>
      <c r="DG863" s="6"/>
      <c r="DH863" s="6"/>
      <c r="DI863" s="6"/>
      <c r="DJ863" s="6"/>
      <c r="DK863" s="6"/>
      <c r="DL863" s="6"/>
      <c r="DM863" s="6"/>
      <c r="DN863" s="6"/>
      <c r="DO863" s="6"/>
      <c r="DP863" s="6"/>
      <c r="DQ863" s="6"/>
      <c r="DR863" s="6"/>
      <c r="DS863" s="6"/>
      <c r="DT863" s="6"/>
      <c r="DU863" s="6"/>
      <c r="DV863" s="6"/>
      <c r="DW863" s="6"/>
      <c r="DX863" s="6"/>
      <c r="DY863" s="6"/>
      <c r="DZ863" s="6"/>
      <c r="EA863" s="6"/>
      <c r="EB863" s="6"/>
      <c r="EC863" s="6"/>
      <c r="ED863" s="6"/>
      <c r="EE863" s="6"/>
      <c r="EF863" s="6"/>
    </row>
    <row r="864" spans="1:136"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  <c r="BT864" s="6"/>
      <c r="BU864" s="6"/>
      <c r="BV864" s="6"/>
      <c r="BW864" s="6"/>
      <c r="BX864" s="6"/>
      <c r="BY864" s="6"/>
      <c r="BZ864" s="6"/>
      <c r="CA864" s="6"/>
      <c r="CB864" s="6"/>
      <c r="CC864" s="6"/>
      <c r="CD864" s="6"/>
      <c r="CE864" s="6"/>
      <c r="CF864" s="6"/>
      <c r="CG864" s="6"/>
      <c r="CH864" s="6"/>
      <c r="CI864" s="6"/>
      <c r="CJ864" s="6"/>
      <c r="CK864" s="6"/>
      <c r="CL864" s="6"/>
      <c r="CM864" s="6"/>
      <c r="CN864" s="6"/>
      <c r="CO864" s="6"/>
      <c r="CP864" s="6"/>
      <c r="CQ864" s="6"/>
      <c r="CR864" s="6"/>
      <c r="CS864" s="6"/>
      <c r="CT864" s="6"/>
      <c r="CU864" s="6"/>
      <c r="CV864" s="6"/>
      <c r="CW864" s="6"/>
      <c r="CX864" s="6"/>
      <c r="CY864" s="6"/>
      <c r="CZ864" s="6"/>
      <c r="DA864" s="6"/>
      <c r="DB864" s="6"/>
      <c r="DC864" s="6"/>
      <c r="DD864" s="6"/>
      <c r="DE864" s="6"/>
      <c r="DF864" s="6"/>
      <c r="DG864" s="6"/>
      <c r="DH864" s="6"/>
      <c r="DI864" s="6"/>
      <c r="DJ864" s="6"/>
      <c r="DK864" s="6"/>
      <c r="DL864" s="6"/>
      <c r="DM864" s="6"/>
      <c r="DN864" s="6"/>
      <c r="DO864" s="6"/>
      <c r="DP864" s="6"/>
      <c r="DQ864" s="6"/>
      <c r="DR864" s="6"/>
      <c r="DS864" s="6"/>
      <c r="DT864" s="6"/>
      <c r="DU864" s="6"/>
      <c r="DV864" s="6"/>
      <c r="DW864" s="6"/>
      <c r="DX864" s="6"/>
      <c r="DY864" s="6"/>
      <c r="DZ864" s="6"/>
      <c r="EA864" s="6"/>
      <c r="EB864" s="6"/>
      <c r="EC864" s="6"/>
      <c r="ED864" s="6"/>
      <c r="EE864" s="6"/>
      <c r="EF864" s="6"/>
    </row>
    <row r="865" spans="1:136"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  <c r="BO865" s="6"/>
      <c r="BP865" s="6"/>
      <c r="BQ865" s="6"/>
      <c r="BR865" s="6"/>
      <c r="BS865" s="6"/>
      <c r="BT865" s="6"/>
      <c r="BU865" s="6"/>
      <c r="BV865" s="6"/>
      <c r="BW865" s="6"/>
      <c r="BX865" s="6"/>
      <c r="BY865" s="6"/>
      <c r="BZ865" s="6"/>
      <c r="CA865" s="6"/>
      <c r="CB865" s="6"/>
      <c r="CC865" s="6"/>
      <c r="CD865" s="6"/>
      <c r="CE865" s="6"/>
      <c r="CF865" s="6"/>
      <c r="CG865" s="6"/>
      <c r="CH865" s="6"/>
      <c r="CI865" s="6"/>
      <c r="CJ865" s="6"/>
      <c r="CK865" s="6"/>
      <c r="CL865" s="6"/>
      <c r="CM865" s="6"/>
      <c r="CN865" s="6"/>
      <c r="CO865" s="6"/>
      <c r="CP865" s="6"/>
      <c r="CQ865" s="6"/>
      <c r="CR865" s="6"/>
      <c r="CS865" s="6"/>
      <c r="CT865" s="6"/>
      <c r="CU865" s="6"/>
      <c r="CV865" s="6"/>
      <c r="CW865" s="6"/>
      <c r="CX865" s="6"/>
      <c r="CY865" s="6"/>
      <c r="CZ865" s="6"/>
      <c r="DA865" s="6"/>
      <c r="DB865" s="6"/>
      <c r="DC865" s="6"/>
      <c r="DD865" s="6"/>
      <c r="DE865" s="6"/>
      <c r="DF865" s="6"/>
      <c r="DG865" s="6"/>
      <c r="DH865" s="6"/>
      <c r="DI865" s="6"/>
      <c r="DJ865" s="6"/>
      <c r="DK865" s="6"/>
      <c r="DL865" s="6"/>
      <c r="DM865" s="6"/>
      <c r="DN865" s="6"/>
      <c r="DO865" s="6"/>
      <c r="DP865" s="6"/>
      <c r="DQ865" s="6"/>
      <c r="DR865" s="6"/>
      <c r="DS865" s="6"/>
      <c r="DT865" s="6"/>
      <c r="DU865" s="6"/>
      <c r="DV865" s="6"/>
      <c r="DW865" s="6"/>
      <c r="DX865" s="6"/>
      <c r="DY865" s="6"/>
      <c r="DZ865" s="6"/>
      <c r="EA865" s="6"/>
      <c r="EB865" s="6"/>
      <c r="EC865" s="6"/>
      <c r="ED865" s="6"/>
      <c r="EE865" s="6"/>
      <c r="EF865" s="6"/>
    </row>
    <row r="866" spans="1:136"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  <c r="BO866" s="6"/>
      <c r="BP866" s="6"/>
      <c r="BQ866" s="6"/>
      <c r="BR866" s="6"/>
      <c r="BS866" s="6"/>
      <c r="BT866" s="6"/>
      <c r="BU866" s="6"/>
      <c r="BV866" s="6"/>
      <c r="BW866" s="6"/>
      <c r="BX866" s="6"/>
      <c r="BY866" s="6"/>
      <c r="BZ866" s="6"/>
      <c r="CA866" s="6"/>
      <c r="CB866" s="6"/>
      <c r="CC866" s="6"/>
      <c r="CD866" s="6"/>
      <c r="CE866" s="6"/>
      <c r="CF866" s="6"/>
      <c r="CG866" s="6"/>
      <c r="CH866" s="6"/>
      <c r="CI866" s="6"/>
      <c r="CJ866" s="6"/>
      <c r="CK866" s="6"/>
      <c r="CL866" s="6"/>
      <c r="CM866" s="6"/>
      <c r="CN866" s="6"/>
      <c r="CO866" s="6"/>
      <c r="CP866" s="6"/>
      <c r="CQ866" s="6"/>
      <c r="CR866" s="6"/>
      <c r="CS866" s="6"/>
      <c r="CT866" s="6"/>
      <c r="CU866" s="6"/>
      <c r="CV866" s="6"/>
      <c r="CW866" s="6"/>
      <c r="CX866" s="6"/>
      <c r="CY866" s="6"/>
      <c r="CZ866" s="6"/>
      <c r="DA866" s="6"/>
      <c r="DB866" s="6"/>
      <c r="DC866" s="6"/>
      <c r="DD866" s="6"/>
      <c r="DE866" s="6"/>
      <c r="DF866" s="6"/>
      <c r="DG866" s="6"/>
      <c r="DH866" s="6"/>
      <c r="DI866" s="6"/>
      <c r="DJ866" s="6"/>
      <c r="DK866" s="6"/>
      <c r="DL866" s="6"/>
      <c r="DM866" s="6"/>
      <c r="DN866" s="6"/>
      <c r="DO866" s="6"/>
      <c r="DP866" s="6"/>
      <c r="DQ866" s="6"/>
      <c r="DR866" s="6"/>
      <c r="DS866" s="6"/>
      <c r="DT866" s="6"/>
      <c r="DU866" s="6"/>
      <c r="DV866" s="6"/>
      <c r="DW866" s="6"/>
      <c r="DX866" s="6"/>
      <c r="DY866" s="6"/>
      <c r="DZ866" s="6"/>
      <c r="EA866" s="6"/>
      <c r="EB866" s="6"/>
      <c r="EC866" s="6"/>
      <c r="ED866" s="6"/>
      <c r="EE866" s="6"/>
      <c r="EF866" s="6"/>
    </row>
    <row r="867" spans="1:136" ht="14.25" customHeight="1"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  <c r="BO867" s="6"/>
      <c r="BP867" s="6"/>
      <c r="BQ867" s="6"/>
      <c r="BR867" s="6"/>
      <c r="BS867" s="6"/>
      <c r="BT867" s="6"/>
      <c r="BU867" s="6"/>
      <c r="BV867" s="6"/>
      <c r="BW867" s="6"/>
      <c r="BX867" s="6"/>
      <c r="BY867" s="6"/>
      <c r="BZ867" s="6"/>
      <c r="CA867" s="6"/>
      <c r="CB867" s="6"/>
      <c r="CC867" s="6"/>
      <c r="CD867" s="6"/>
      <c r="CE867" s="6"/>
      <c r="CF867" s="6"/>
      <c r="CG867" s="6"/>
      <c r="CH867" s="6"/>
      <c r="CI867" s="6"/>
      <c r="CJ867" s="6"/>
      <c r="CK867" s="6"/>
      <c r="CL867" s="6"/>
      <c r="CM867" s="6"/>
      <c r="CN867" s="6"/>
      <c r="CO867" s="6"/>
      <c r="CP867" s="6"/>
      <c r="CQ867" s="6"/>
      <c r="CR867" s="6"/>
      <c r="CS867" s="6"/>
      <c r="CT867" s="6"/>
      <c r="CU867" s="6"/>
      <c r="CV867" s="6"/>
      <c r="CW867" s="6"/>
      <c r="CX867" s="6"/>
      <c r="CY867" s="6"/>
      <c r="CZ867" s="6"/>
      <c r="DA867" s="6"/>
      <c r="DB867" s="6"/>
      <c r="DC867" s="6"/>
      <c r="DD867" s="6"/>
      <c r="DE867" s="6"/>
      <c r="DF867" s="6"/>
      <c r="DG867" s="6"/>
      <c r="DH867" s="6"/>
      <c r="DI867" s="6"/>
      <c r="DJ867" s="6"/>
      <c r="DK867" s="6"/>
      <c r="DL867" s="6"/>
      <c r="DM867" s="6"/>
      <c r="DN867" s="6"/>
      <c r="DO867" s="6"/>
      <c r="DP867" s="6"/>
      <c r="DQ867" s="6"/>
      <c r="DR867" s="6"/>
      <c r="DS867" s="6"/>
      <c r="DT867" s="6"/>
      <c r="DU867" s="6"/>
      <c r="DV867" s="6"/>
      <c r="DW867" s="6"/>
      <c r="DX867" s="6"/>
      <c r="DY867" s="6"/>
      <c r="DZ867" s="6"/>
      <c r="EA867" s="6"/>
      <c r="EB867" s="6"/>
      <c r="EC867" s="6"/>
      <c r="ED867" s="6"/>
      <c r="EE867" s="6"/>
      <c r="EF867" s="6"/>
    </row>
    <row r="868" spans="1:136"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  <c r="BO868" s="6"/>
      <c r="BP868" s="6"/>
      <c r="BQ868" s="6"/>
      <c r="BR868" s="6"/>
      <c r="BS868" s="6"/>
      <c r="BT868" s="6"/>
      <c r="BU868" s="6"/>
      <c r="BV868" s="6"/>
      <c r="BW868" s="6"/>
      <c r="BX868" s="6"/>
      <c r="BY868" s="6"/>
      <c r="BZ868" s="6"/>
      <c r="CA868" s="6"/>
      <c r="CB868" s="6"/>
      <c r="CC868" s="6"/>
      <c r="CD868" s="6"/>
      <c r="CE868" s="6"/>
      <c r="CF868" s="6"/>
      <c r="CG868" s="6"/>
      <c r="CH868" s="6"/>
      <c r="CI868" s="6"/>
      <c r="CJ868" s="6"/>
      <c r="CK868" s="6"/>
      <c r="CL868" s="6"/>
      <c r="CM868" s="6"/>
      <c r="CN868" s="6"/>
      <c r="CO868" s="6"/>
      <c r="CP868" s="6"/>
      <c r="CQ868" s="6"/>
      <c r="CR868" s="6"/>
      <c r="CS868" s="6"/>
      <c r="CT868" s="6"/>
      <c r="CU868" s="6"/>
      <c r="CV868" s="6"/>
      <c r="CW868" s="6"/>
      <c r="CX868" s="6"/>
      <c r="CY868" s="6"/>
      <c r="CZ868" s="6"/>
      <c r="DA868" s="6"/>
      <c r="DB868" s="6"/>
      <c r="DC868" s="6"/>
      <c r="DD868" s="6"/>
      <c r="DE868" s="6"/>
      <c r="DF868" s="6"/>
      <c r="DG868" s="6"/>
      <c r="DH868" s="6"/>
      <c r="DI868" s="6"/>
      <c r="DJ868" s="6"/>
      <c r="DK868" s="6"/>
      <c r="DL868" s="6"/>
      <c r="DM868" s="6"/>
      <c r="DN868" s="6"/>
      <c r="DO868" s="6"/>
      <c r="DP868" s="6"/>
      <c r="DQ868" s="6"/>
      <c r="DR868" s="6"/>
      <c r="DS868" s="6"/>
      <c r="DT868" s="6"/>
      <c r="DU868" s="6"/>
      <c r="DV868" s="6"/>
      <c r="DW868" s="6"/>
      <c r="DX868" s="6"/>
      <c r="DY868" s="6"/>
      <c r="DZ868" s="6"/>
      <c r="EA868" s="6"/>
      <c r="EB868" s="6"/>
      <c r="EC868" s="6"/>
      <c r="ED868" s="6"/>
      <c r="EE868" s="6"/>
      <c r="EF868" s="6"/>
    </row>
    <row r="869" spans="1:136"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  <c r="BO869" s="6"/>
      <c r="BP869" s="6"/>
      <c r="BQ869" s="6"/>
      <c r="BR869" s="6"/>
      <c r="BS869" s="6"/>
      <c r="BT869" s="6"/>
      <c r="BU869" s="6"/>
      <c r="BV869" s="6"/>
      <c r="BW869" s="6"/>
      <c r="BX869" s="6"/>
      <c r="BY869" s="6"/>
      <c r="BZ869" s="6"/>
      <c r="CA869" s="6"/>
      <c r="CB869" s="6"/>
      <c r="CC869" s="6"/>
      <c r="CD869" s="6"/>
      <c r="CE869" s="6"/>
      <c r="CF869" s="6"/>
      <c r="CG869" s="6"/>
      <c r="CH869" s="6"/>
      <c r="CI869" s="6"/>
      <c r="CJ869" s="6"/>
      <c r="CK869" s="6"/>
      <c r="CL869" s="6"/>
      <c r="CM869" s="6"/>
      <c r="CN869" s="6"/>
      <c r="CO869" s="6"/>
      <c r="CP869" s="6"/>
      <c r="CQ869" s="6"/>
      <c r="CR869" s="6"/>
      <c r="CS869" s="6"/>
      <c r="CT869" s="6"/>
      <c r="CU869" s="6"/>
      <c r="CV869" s="6"/>
      <c r="CW869" s="6"/>
      <c r="CX869" s="6"/>
      <c r="CY869" s="6"/>
      <c r="CZ869" s="6"/>
      <c r="DA869" s="6"/>
      <c r="DB869" s="6"/>
      <c r="DC869" s="6"/>
      <c r="DD869" s="6"/>
      <c r="DE869" s="6"/>
      <c r="DF869" s="6"/>
      <c r="DG869" s="6"/>
      <c r="DH869" s="6"/>
      <c r="DI869" s="6"/>
      <c r="DJ869" s="6"/>
      <c r="DK869" s="6"/>
      <c r="DL869" s="6"/>
      <c r="DM869" s="6"/>
      <c r="DN869" s="6"/>
      <c r="DO869" s="6"/>
      <c r="DP869" s="6"/>
      <c r="DQ869" s="6"/>
      <c r="DR869" s="6"/>
      <c r="DS869" s="6"/>
      <c r="DT869" s="6"/>
      <c r="DU869" s="6"/>
      <c r="DV869" s="6"/>
      <c r="DW869" s="6"/>
      <c r="DX869" s="6"/>
      <c r="DY869" s="6"/>
      <c r="DZ869" s="6"/>
      <c r="EA869" s="6"/>
      <c r="EB869" s="6"/>
      <c r="EC869" s="6"/>
      <c r="ED869" s="6"/>
      <c r="EE869" s="6"/>
      <c r="EF869" s="6"/>
    </row>
    <row r="870" spans="1:136" s="23" customFormat="1">
      <c r="A870" s="1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1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  <c r="BO870" s="6"/>
      <c r="BP870" s="6"/>
      <c r="BQ870" s="6"/>
      <c r="BR870" s="6"/>
      <c r="BS870" s="6"/>
      <c r="BT870" s="6"/>
      <c r="BU870" s="6"/>
      <c r="BV870" s="6"/>
      <c r="BW870" s="6"/>
      <c r="BX870" s="6"/>
      <c r="BY870" s="6"/>
      <c r="BZ870" s="6"/>
      <c r="CA870" s="6"/>
      <c r="CB870" s="6"/>
      <c r="CC870" s="6"/>
      <c r="CD870" s="6"/>
      <c r="CE870" s="6"/>
      <c r="CF870" s="6"/>
      <c r="CG870" s="6"/>
      <c r="CH870" s="6"/>
      <c r="CI870" s="6"/>
      <c r="CJ870" s="6"/>
      <c r="CK870" s="6"/>
      <c r="CL870" s="6"/>
      <c r="CM870" s="6"/>
      <c r="CN870" s="6"/>
      <c r="CO870" s="6"/>
      <c r="CP870" s="6"/>
      <c r="CQ870" s="6"/>
      <c r="CR870" s="6"/>
      <c r="CS870" s="6"/>
      <c r="CT870" s="6"/>
      <c r="CU870" s="6"/>
      <c r="CV870" s="6"/>
      <c r="CW870" s="6"/>
      <c r="CX870" s="6"/>
      <c r="CY870" s="6"/>
      <c r="CZ870" s="6"/>
      <c r="DA870" s="6"/>
      <c r="DB870" s="6"/>
      <c r="DC870" s="6"/>
      <c r="DD870" s="6"/>
      <c r="DE870" s="6"/>
      <c r="DF870" s="6"/>
      <c r="DG870" s="6"/>
      <c r="DH870" s="6"/>
      <c r="DI870" s="6"/>
      <c r="DJ870" s="6"/>
      <c r="DK870" s="6"/>
      <c r="DL870" s="6"/>
      <c r="DM870" s="6"/>
      <c r="DN870" s="6"/>
      <c r="DO870" s="6"/>
      <c r="DP870" s="6"/>
      <c r="DQ870" s="6"/>
      <c r="DR870" s="6"/>
      <c r="DS870" s="6"/>
      <c r="DT870" s="6"/>
      <c r="DU870" s="6"/>
      <c r="DV870" s="6"/>
      <c r="DW870" s="6"/>
      <c r="DX870" s="6"/>
      <c r="DY870" s="6"/>
      <c r="DZ870" s="6"/>
      <c r="EA870" s="6"/>
      <c r="EB870" s="6"/>
      <c r="EC870" s="6"/>
      <c r="ED870" s="6"/>
      <c r="EE870" s="6"/>
      <c r="EF870" s="6"/>
    </row>
    <row r="871" spans="1:136"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  <c r="BO871" s="6"/>
      <c r="BP871" s="6"/>
      <c r="BQ871" s="6"/>
      <c r="BR871" s="6"/>
      <c r="BS871" s="6"/>
      <c r="BT871" s="6"/>
      <c r="BU871" s="6"/>
      <c r="BV871" s="6"/>
      <c r="BW871" s="6"/>
      <c r="BX871" s="6"/>
      <c r="BY871" s="6"/>
      <c r="BZ871" s="6"/>
      <c r="CA871" s="6"/>
      <c r="CB871" s="6"/>
      <c r="CC871" s="6"/>
      <c r="CD871" s="6"/>
      <c r="CE871" s="6"/>
      <c r="CF871" s="6"/>
      <c r="CG871" s="6"/>
      <c r="CH871" s="6"/>
      <c r="CI871" s="6"/>
      <c r="CJ871" s="6"/>
      <c r="CK871" s="6"/>
      <c r="CL871" s="6"/>
      <c r="CM871" s="6"/>
      <c r="CN871" s="6"/>
      <c r="CO871" s="6"/>
      <c r="CP871" s="6"/>
      <c r="CQ871" s="6"/>
      <c r="CR871" s="6"/>
      <c r="CS871" s="6"/>
      <c r="CT871" s="6"/>
      <c r="CU871" s="6"/>
      <c r="CV871" s="6"/>
      <c r="CW871" s="6"/>
      <c r="CX871" s="6"/>
      <c r="CY871" s="6"/>
      <c r="CZ871" s="6"/>
      <c r="DA871" s="6"/>
      <c r="DB871" s="6"/>
      <c r="DC871" s="6"/>
      <c r="DD871" s="6"/>
      <c r="DE871" s="6"/>
      <c r="DF871" s="6"/>
      <c r="DG871" s="6"/>
      <c r="DH871" s="6"/>
      <c r="DI871" s="6"/>
      <c r="DJ871" s="6"/>
      <c r="DK871" s="6"/>
      <c r="DL871" s="6"/>
      <c r="DM871" s="6"/>
      <c r="DN871" s="6"/>
      <c r="DO871" s="6"/>
      <c r="DP871" s="6"/>
      <c r="DQ871" s="6"/>
      <c r="DR871" s="6"/>
      <c r="DS871" s="6"/>
      <c r="DT871" s="6"/>
      <c r="DU871" s="6"/>
      <c r="DV871" s="6"/>
      <c r="DW871" s="6"/>
      <c r="DX871" s="6"/>
      <c r="DY871" s="6"/>
      <c r="DZ871" s="6"/>
      <c r="EA871" s="6"/>
      <c r="EB871" s="6"/>
      <c r="EC871" s="6"/>
      <c r="ED871" s="6"/>
      <c r="EE871" s="6"/>
      <c r="EF871" s="6"/>
    </row>
    <row r="872" spans="1:136" ht="15.6" customHeight="1"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  <c r="BT872" s="6"/>
      <c r="BU872" s="6"/>
      <c r="BV872" s="6"/>
      <c r="BW872" s="6"/>
      <c r="BX872" s="6"/>
      <c r="BY872" s="6"/>
      <c r="BZ872" s="6"/>
      <c r="CA872" s="6"/>
      <c r="CB872" s="6"/>
      <c r="CC872" s="6"/>
      <c r="CD872" s="6"/>
      <c r="CE872" s="6"/>
      <c r="CF872" s="6"/>
      <c r="CG872" s="6"/>
      <c r="CH872" s="6"/>
      <c r="CI872" s="6"/>
      <c r="CJ872" s="6"/>
      <c r="CK872" s="6"/>
      <c r="CL872" s="6"/>
      <c r="CM872" s="6"/>
      <c r="CN872" s="6"/>
      <c r="CO872" s="6"/>
      <c r="CP872" s="6"/>
      <c r="CQ872" s="6"/>
      <c r="CR872" s="6"/>
      <c r="CS872" s="6"/>
      <c r="CT872" s="6"/>
      <c r="CU872" s="6"/>
      <c r="CV872" s="6"/>
      <c r="CW872" s="6"/>
      <c r="CX872" s="6"/>
      <c r="CY872" s="6"/>
      <c r="CZ872" s="6"/>
      <c r="DA872" s="6"/>
      <c r="DB872" s="6"/>
      <c r="DC872" s="6"/>
      <c r="DD872" s="6"/>
      <c r="DE872" s="6"/>
      <c r="DF872" s="6"/>
      <c r="DG872" s="6"/>
      <c r="DH872" s="6"/>
      <c r="DI872" s="6"/>
      <c r="DJ872" s="6"/>
      <c r="DK872" s="6"/>
      <c r="DL872" s="6"/>
      <c r="DM872" s="6"/>
      <c r="DN872" s="6"/>
      <c r="DO872" s="6"/>
      <c r="DP872" s="6"/>
      <c r="DQ872" s="6"/>
      <c r="DR872" s="6"/>
      <c r="DS872" s="6"/>
      <c r="DT872" s="6"/>
      <c r="DU872" s="6"/>
      <c r="DV872" s="6"/>
      <c r="DW872" s="6"/>
      <c r="DX872" s="6"/>
      <c r="DY872" s="6"/>
      <c r="DZ872" s="6"/>
      <c r="EA872" s="6"/>
      <c r="EB872" s="6"/>
      <c r="EC872" s="6"/>
      <c r="ED872" s="6"/>
      <c r="EE872" s="6"/>
      <c r="EF872" s="6"/>
    </row>
    <row r="873" spans="1:136" ht="15.6" customHeight="1"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  <c r="BU873" s="6"/>
      <c r="BV873" s="6"/>
      <c r="BW873" s="6"/>
      <c r="BX873" s="6"/>
      <c r="BY873" s="6"/>
      <c r="BZ873" s="6"/>
      <c r="CA873" s="6"/>
      <c r="CB873" s="6"/>
      <c r="CC873" s="6"/>
      <c r="CD873" s="6"/>
      <c r="CE873" s="6"/>
      <c r="CF873" s="6"/>
      <c r="CG873" s="6"/>
      <c r="CH873" s="6"/>
      <c r="CI873" s="6"/>
      <c r="CJ873" s="6"/>
      <c r="CK873" s="6"/>
      <c r="CL873" s="6"/>
      <c r="CM873" s="6"/>
      <c r="CN873" s="6"/>
      <c r="CO873" s="6"/>
      <c r="CP873" s="6"/>
      <c r="CQ873" s="6"/>
      <c r="CR873" s="6"/>
      <c r="CS873" s="6"/>
      <c r="CT873" s="6"/>
      <c r="CU873" s="6"/>
      <c r="CV873" s="6"/>
      <c r="CW873" s="6"/>
      <c r="CX873" s="6"/>
      <c r="CY873" s="6"/>
      <c r="CZ873" s="6"/>
      <c r="DA873" s="6"/>
      <c r="DB873" s="6"/>
      <c r="DC873" s="6"/>
      <c r="DD873" s="6"/>
      <c r="DE873" s="6"/>
      <c r="DF873" s="6"/>
      <c r="DG873" s="6"/>
      <c r="DH873" s="6"/>
      <c r="DI873" s="6"/>
      <c r="DJ873" s="6"/>
      <c r="DK873" s="6"/>
      <c r="DL873" s="6"/>
      <c r="DM873" s="6"/>
      <c r="DN873" s="6"/>
      <c r="DO873" s="6"/>
      <c r="DP873" s="6"/>
      <c r="DQ873" s="6"/>
      <c r="DR873" s="6"/>
      <c r="DS873" s="6"/>
      <c r="DT873" s="6"/>
      <c r="DU873" s="6"/>
      <c r="DV873" s="6"/>
      <c r="DW873" s="6"/>
      <c r="DX873" s="6"/>
      <c r="DY873" s="6"/>
      <c r="DZ873" s="6"/>
      <c r="EA873" s="6"/>
      <c r="EB873" s="6"/>
      <c r="EC873" s="6"/>
      <c r="ED873" s="6"/>
      <c r="EE873" s="6"/>
      <c r="EF873" s="6"/>
    </row>
    <row r="874" spans="1:136"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  <c r="BO874" s="6"/>
      <c r="BP874" s="6"/>
      <c r="BQ874" s="6"/>
      <c r="BR874" s="6"/>
      <c r="BS874" s="6"/>
      <c r="BT874" s="6"/>
      <c r="BU874" s="6"/>
      <c r="BV874" s="6"/>
      <c r="BW874" s="6"/>
      <c r="BX874" s="6"/>
      <c r="BY874" s="6"/>
      <c r="BZ874" s="6"/>
      <c r="CA874" s="6"/>
      <c r="CB874" s="6"/>
      <c r="CC874" s="6"/>
      <c r="CD874" s="6"/>
      <c r="CE874" s="6"/>
      <c r="CF874" s="6"/>
      <c r="CG874" s="6"/>
      <c r="CH874" s="6"/>
      <c r="CI874" s="6"/>
      <c r="CJ874" s="6"/>
      <c r="CK874" s="6"/>
      <c r="CL874" s="6"/>
      <c r="CM874" s="6"/>
      <c r="CN874" s="6"/>
      <c r="CO874" s="6"/>
      <c r="CP874" s="6"/>
      <c r="CQ874" s="6"/>
      <c r="CR874" s="6"/>
      <c r="CS874" s="6"/>
      <c r="CT874" s="6"/>
      <c r="CU874" s="6"/>
      <c r="CV874" s="6"/>
      <c r="CW874" s="6"/>
      <c r="CX874" s="6"/>
      <c r="CY874" s="6"/>
      <c r="CZ874" s="6"/>
      <c r="DA874" s="6"/>
      <c r="DB874" s="6"/>
      <c r="DC874" s="6"/>
      <c r="DD874" s="6"/>
      <c r="DE874" s="6"/>
      <c r="DF874" s="6"/>
      <c r="DG874" s="6"/>
      <c r="DH874" s="6"/>
      <c r="DI874" s="6"/>
      <c r="DJ874" s="6"/>
      <c r="DK874" s="6"/>
      <c r="DL874" s="6"/>
      <c r="DM874" s="6"/>
      <c r="DN874" s="6"/>
      <c r="DO874" s="6"/>
      <c r="DP874" s="6"/>
      <c r="DQ874" s="6"/>
      <c r="DR874" s="6"/>
      <c r="DS874" s="6"/>
      <c r="DT874" s="6"/>
      <c r="DU874" s="6"/>
      <c r="DV874" s="6"/>
      <c r="DW874" s="6"/>
      <c r="DX874" s="6"/>
      <c r="DY874" s="6"/>
      <c r="DZ874" s="6"/>
      <c r="EA874" s="6"/>
      <c r="EB874" s="6"/>
      <c r="EC874" s="6"/>
      <c r="ED874" s="6"/>
      <c r="EE874" s="6"/>
      <c r="EF874" s="6"/>
    </row>
    <row r="875" spans="1:136"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  <c r="BT875" s="6"/>
      <c r="BU875" s="6"/>
      <c r="BV875" s="6"/>
      <c r="BW875" s="6"/>
      <c r="BX875" s="6"/>
      <c r="BY875" s="6"/>
      <c r="BZ875" s="6"/>
      <c r="CA875" s="6"/>
      <c r="CB875" s="6"/>
      <c r="CC875" s="6"/>
      <c r="CD875" s="6"/>
      <c r="CE875" s="6"/>
      <c r="CF875" s="6"/>
      <c r="CG875" s="6"/>
      <c r="CH875" s="6"/>
      <c r="CI875" s="6"/>
      <c r="CJ875" s="6"/>
      <c r="CK875" s="6"/>
      <c r="CL875" s="6"/>
      <c r="CM875" s="6"/>
      <c r="CN875" s="6"/>
      <c r="CO875" s="6"/>
      <c r="CP875" s="6"/>
      <c r="CQ875" s="6"/>
      <c r="CR875" s="6"/>
      <c r="CS875" s="6"/>
      <c r="CT875" s="6"/>
      <c r="CU875" s="6"/>
      <c r="CV875" s="6"/>
      <c r="CW875" s="6"/>
      <c r="CX875" s="6"/>
      <c r="CY875" s="6"/>
      <c r="CZ875" s="6"/>
      <c r="DA875" s="6"/>
      <c r="DB875" s="6"/>
      <c r="DC875" s="6"/>
      <c r="DD875" s="6"/>
      <c r="DE875" s="6"/>
      <c r="DF875" s="6"/>
      <c r="DG875" s="6"/>
      <c r="DH875" s="6"/>
      <c r="DI875" s="6"/>
      <c r="DJ875" s="6"/>
      <c r="DK875" s="6"/>
      <c r="DL875" s="6"/>
      <c r="DM875" s="6"/>
      <c r="DN875" s="6"/>
      <c r="DO875" s="6"/>
      <c r="DP875" s="6"/>
      <c r="DQ875" s="6"/>
      <c r="DR875" s="6"/>
      <c r="DS875" s="6"/>
      <c r="DT875" s="6"/>
      <c r="DU875" s="6"/>
      <c r="DV875" s="6"/>
      <c r="DW875" s="6"/>
      <c r="DX875" s="6"/>
      <c r="DY875" s="6"/>
      <c r="DZ875" s="6"/>
      <c r="EA875" s="6"/>
      <c r="EB875" s="6"/>
      <c r="EC875" s="6"/>
      <c r="ED875" s="6"/>
      <c r="EE875" s="6"/>
      <c r="EF875" s="6"/>
    </row>
    <row r="876" spans="1:136"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  <c r="BT876" s="6"/>
      <c r="BU876" s="6"/>
      <c r="BV876" s="6"/>
      <c r="BW876" s="6"/>
      <c r="BX876" s="6"/>
      <c r="BY876" s="6"/>
      <c r="BZ876" s="6"/>
      <c r="CA876" s="6"/>
      <c r="CB876" s="6"/>
      <c r="CC876" s="6"/>
      <c r="CD876" s="6"/>
      <c r="CE876" s="6"/>
      <c r="CF876" s="6"/>
      <c r="CG876" s="6"/>
      <c r="CH876" s="6"/>
      <c r="CI876" s="6"/>
      <c r="CJ876" s="6"/>
      <c r="CK876" s="6"/>
      <c r="CL876" s="6"/>
      <c r="CM876" s="6"/>
      <c r="CN876" s="6"/>
      <c r="CO876" s="6"/>
      <c r="CP876" s="6"/>
      <c r="CQ876" s="6"/>
      <c r="CR876" s="6"/>
      <c r="CS876" s="6"/>
      <c r="CT876" s="6"/>
      <c r="CU876" s="6"/>
      <c r="CV876" s="6"/>
      <c r="CW876" s="6"/>
      <c r="CX876" s="6"/>
      <c r="CY876" s="6"/>
      <c r="CZ876" s="6"/>
      <c r="DA876" s="6"/>
      <c r="DB876" s="6"/>
      <c r="DC876" s="6"/>
      <c r="DD876" s="6"/>
      <c r="DE876" s="6"/>
      <c r="DF876" s="6"/>
      <c r="DG876" s="6"/>
      <c r="DH876" s="6"/>
      <c r="DI876" s="6"/>
      <c r="DJ876" s="6"/>
      <c r="DK876" s="6"/>
      <c r="DL876" s="6"/>
      <c r="DM876" s="6"/>
      <c r="DN876" s="6"/>
      <c r="DO876" s="6"/>
      <c r="DP876" s="6"/>
      <c r="DQ876" s="6"/>
      <c r="DR876" s="6"/>
      <c r="DS876" s="6"/>
      <c r="DT876" s="6"/>
      <c r="DU876" s="6"/>
      <c r="DV876" s="6"/>
      <c r="DW876" s="6"/>
      <c r="DX876" s="6"/>
      <c r="DY876" s="6"/>
      <c r="DZ876" s="6"/>
      <c r="EA876" s="6"/>
      <c r="EB876" s="6"/>
      <c r="EC876" s="6"/>
      <c r="ED876" s="6"/>
      <c r="EE876" s="6"/>
      <c r="EF876" s="6"/>
    </row>
    <row r="877" spans="1:136"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  <c r="BT877" s="6"/>
      <c r="BU877" s="6"/>
      <c r="BV877" s="6"/>
      <c r="BW877" s="6"/>
      <c r="BX877" s="6"/>
      <c r="BY877" s="6"/>
      <c r="BZ877" s="6"/>
      <c r="CA877" s="6"/>
      <c r="CB877" s="6"/>
      <c r="CC877" s="6"/>
      <c r="CD877" s="6"/>
      <c r="CE877" s="6"/>
      <c r="CF877" s="6"/>
      <c r="CG877" s="6"/>
      <c r="CH877" s="6"/>
      <c r="CI877" s="6"/>
      <c r="CJ877" s="6"/>
      <c r="CK877" s="6"/>
      <c r="CL877" s="6"/>
      <c r="CM877" s="6"/>
      <c r="CN877" s="6"/>
      <c r="CO877" s="6"/>
      <c r="CP877" s="6"/>
      <c r="CQ877" s="6"/>
      <c r="CR877" s="6"/>
      <c r="CS877" s="6"/>
      <c r="CT877" s="6"/>
      <c r="CU877" s="6"/>
      <c r="CV877" s="6"/>
      <c r="CW877" s="6"/>
      <c r="CX877" s="6"/>
      <c r="CY877" s="6"/>
      <c r="CZ877" s="6"/>
      <c r="DA877" s="6"/>
      <c r="DB877" s="6"/>
      <c r="DC877" s="6"/>
      <c r="DD877" s="6"/>
      <c r="DE877" s="6"/>
      <c r="DF877" s="6"/>
      <c r="DG877" s="6"/>
      <c r="DH877" s="6"/>
      <c r="DI877" s="6"/>
      <c r="DJ877" s="6"/>
      <c r="DK877" s="6"/>
      <c r="DL877" s="6"/>
      <c r="DM877" s="6"/>
      <c r="DN877" s="6"/>
      <c r="DO877" s="6"/>
      <c r="DP877" s="6"/>
      <c r="DQ877" s="6"/>
      <c r="DR877" s="6"/>
      <c r="DS877" s="6"/>
      <c r="DT877" s="6"/>
      <c r="DU877" s="6"/>
      <c r="DV877" s="6"/>
      <c r="DW877" s="6"/>
      <c r="DX877" s="6"/>
      <c r="DY877" s="6"/>
      <c r="DZ877" s="6"/>
      <c r="EA877" s="6"/>
      <c r="EB877" s="6"/>
      <c r="EC877" s="6"/>
      <c r="ED877" s="6"/>
      <c r="EE877" s="6"/>
      <c r="EF877" s="6"/>
    </row>
    <row r="878" spans="1:136"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  <c r="BT878" s="6"/>
      <c r="BU878" s="6"/>
      <c r="BV878" s="6"/>
      <c r="BW878" s="6"/>
      <c r="BX878" s="6"/>
      <c r="BY878" s="6"/>
      <c r="BZ878" s="6"/>
      <c r="CA878" s="6"/>
      <c r="CB878" s="6"/>
      <c r="CC878" s="6"/>
      <c r="CD878" s="6"/>
      <c r="CE878" s="6"/>
      <c r="CF878" s="6"/>
      <c r="CG878" s="6"/>
      <c r="CH878" s="6"/>
      <c r="CI878" s="6"/>
      <c r="CJ878" s="6"/>
      <c r="CK878" s="6"/>
      <c r="CL878" s="6"/>
      <c r="CM878" s="6"/>
      <c r="CN878" s="6"/>
      <c r="CO878" s="6"/>
      <c r="CP878" s="6"/>
      <c r="CQ878" s="6"/>
      <c r="CR878" s="6"/>
      <c r="CS878" s="6"/>
      <c r="CT878" s="6"/>
      <c r="CU878" s="6"/>
      <c r="CV878" s="6"/>
      <c r="CW878" s="6"/>
      <c r="CX878" s="6"/>
      <c r="CY878" s="6"/>
      <c r="CZ878" s="6"/>
      <c r="DA878" s="6"/>
      <c r="DB878" s="6"/>
      <c r="DC878" s="6"/>
      <c r="DD878" s="6"/>
      <c r="DE878" s="6"/>
      <c r="DF878" s="6"/>
      <c r="DG878" s="6"/>
      <c r="DH878" s="6"/>
      <c r="DI878" s="6"/>
      <c r="DJ878" s="6"/>
      <c r="DK878" s="6"/>
      <c r="DL878" s="6"/>
      <c r="DM878" s="6"/>
      <c r="DN878" s="6"/>
      <c r="DO878" s="6"/>
      <c r="DP878" s="6"/>
      <c r="DQ878" s="6"/>
      <c r="DR878" s="6"/>
      <c r="DS878" s="6"/>
      <c r="DT878" s="6"/>
      <c r="DU878" s="6"/>
      <c r="DV878" s="6"/>
      <c r="DW878" s="6"/>
      <c r="DX878" s="6"/>
      <c r="DY878" s="6"/>
      <c r="DZ878" s="6"/>
      <c r="EA878" s="6"/>
      <c r="EB878" s="6"/>
      <c r="EC878" s="6"/>
      <c r="ED878" s="6"/>
      <c r="EE878" s="6"/>
      <c r="EF878" s="6"/>
    </row>
    <row r="879" spans="1:136"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  <c r="BO879" s="6"/>
      <c r="BP879" s="6"/>
      <c r="BQ879" s="6"/>
      <c r="BR879" s="6"/>
      <c r="BS879" s="6"/>
      <c r="BT879" s="6"/>
      <c r="BU879" s="6"/>
      <c r="BV879" s="6"/>
      <c r="BW879" s="6"/>
      <c r="BX879" s="6"/>
      <c r="BY879" s="6"/>
      <c r="BZ879" s="6"/>
      <c r="CA879" s="6"/>
      <c r="CB879" s="6"/>
      <c r="CC879" s="6"/>
      <c r="CD879" s="6"/>
      <c r="CE879" s="6"/>
      <c r="CF879" s="6"/>
      <c r="CG879" s="6"/>
      <c r="CH879" s="6"/>
      <c r="CI879" s="6"/>
      <c r="CJ879" s="6"/>
      <c r="CK879" s="6"/>
      <c r="CL879" s="6"/>
      <c r="CM879" s="6"/>
      <c r="CN879" s="6"/>
      <c r="CO879" s="6"/>
      <c r="CP879" s="6"/>
      <c r="CQ879" s="6"/>
      <c r="CR879" s="6"/>
      <c r="CS879" s="6"/>
      <c r="CT879" s="6"/>
      <c r="CU879" s="6"/>
      <c r="CV879" s="6"/>
      <c r="CW879" s="6"/>
      <c r="CX879" s="6"/>
      <c r="CY879" s="6"/>
      <c r="CZ879" s="6"/>
      <c r="DA879" s="6"/>
      <c r="DB879" s="6"/>
      <c r="DC879" s="6"/>
      <c r="DD879" s="6"/>
      <c r="DE879" s="6"/>
      <c r="DF879" s="6"/>
      <c r="DG879" s="6"/>
      <c r="DH879" s="6"/>
      <c r="DI879" s="6"/>
      <c r="DJ879" s="6"/>
      <c r="DK879" s="6"/>
      <c r="DL879" s="6"/>
      <c r="DM879" s="6"/>
      <c r="DN879" s="6"/>
      <c r="DO879" s="6"/>
      <c r="DP879" s="6"/>
      <c r="DQ879" s="6"/>
      <c r="DR879" s="6"/>
      <c r="DS879" s="6"/>
      <c r="DT879" s="6"/>
      <c r="DU879" s="6"/>
      <c r="DV879" s="6"/>
      <c r="DW879" s="6"/>
      <c r="DX879" s="6"/>
      <c r="DY879" s="6"/>
      <c r="DZ879" s="6"/>
      <c r="EA879" s="6"/>
      <c r="EB879" s="6"/>
      <c r="EC879" s="6"/>
      <c r="ED879" s="6"/>
      <c r="EE879" s="6"/>
      <c r="EF879" s="6"/>
    </row>
    <row r="880" spans="1:136"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  <c r="BT880" s="6"/>
      <c r="BU880" s="6"/>
      <c r="BV880" s="6"/>
      <c r="BW880" s="6"/>
      <c r="BX880" s="6"/>
      <c r="BY880" s="6"/>
      <c r="BZ880" s="6"/>
      <c r="CA880" s="6"/>
      <c r="CB880" s="6"/>
      <c r="CC880" s="6"/>
      <c r="CD880" s="6"/>
      <c r="CE880" s="6"/>
      <c r="CF880" s="6"/>
      <c r="CG880" s="6"/>
      <c r="CH880" s="6"/>
      <c r="CI880" s="6"/>
      <c r="CJ880" s="6"/>
      <c r="CK880" s="6"/>
      <c r="CL880" s="6"/>
      <c r="CM880" s="6"/>
      <c r="CN880" s="6"/>
      <c r="CO880" s="6"/>
      <c r="CP880" s="6"/>
      <c r="CQ880" s="6"/>
      <c r="CR880" s="6"/>
      <c r="CS880" s="6"/>
      <c r="CT880" s="6"/>
      <c r="CU880" s="6"/>
      <c r="CV880" s="6"/>
      <c r="CW880" s="6"/>
      <c r="CX880" s="6"/>
      <c r="CY880" s="6"/>
      <c r="CZ880" s="6"/>
      <c r="DA880" s="6"/>
      <c r="DB880" s="6"/>
      <c r="DC880" s="6"/>
      <c r="DD880" s="6"/>
      <c r="DE880" s="6"/>
      <c r="DF880" s="6"/>
      <c r="DG880" s="6"/>
      <c r="DH880" s="6"/>
      <c r="DI880" s="6"/>
      <c r="DJ880" s="6"/>
      <c r="DK880" s="6"/>
      <c r="DL880" s="6"/>
      <c r="DM880" s="6"/>
      <c r="DN880" s="6"/>
      <c r="DO880" s="6"/>
      <c r="DP880" s="6"/>
      <c r="DQ880" s="6"/>
      <c r="DR880" s="6"/>
      <c r="DS880" s="6"/>
      <c r="DT880" s="6"/>
      <c r="DU880" s="6"/>
      <c r="DV880" s="6"/>
      <c r="DW880" s="6"/>
      <c r="DX880" s="6"/>
      <c r="DY880" s="6"/>
      <c r="DZ880" s="6"/>
      <c r="EA880" s="6"/>
      <c r="EB880" s="6"/>
      <c r="EC880" s="6"/>
      <c r="ED880" s="6"/>
      <c r="EE880" s="6"/>
      <c r="EF880" s="6"/>
    </row>
    <row r="881" spans="1:136" s="89" customFormat="1">
      <c r="A881" s="1"/>
      <c r="B881" s="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1"/>
      <c r="N881" s="6"/>
      <c r="O881" s="6"/>
      <c r="P881" s="6"/>
      <c r="Q881" s="6"/>
      <c r="R881" s="6"/>
      <c r="S881" s="6"/>
      <c r="T881" s="6"/>
      <c r="U881" s="90"/>
      <c r="V881" s="90"/>
      <c r="W881" s="90"/>
      <c r="X881" s="90"/>
      <c r="Y881" s="90"/>
      <c r="Z881" s="90"/>
      <c r="AA881" s="90"/>
      <c r="AB881" s="90"/>
      <c r="AC881" s="90"/>
      <c r="AD881" s="90"/>
      <c r="AE881" s="90"/>
      <c r="AF881" s="90"/>
      <c r="AG881" s="90"/>
      <c r="AH881" s="90"/>
      <c r="AI881" s="90"/>
      <c r="AJ881" s="90"/>
      <c r="AK881" s="90"/>
      <c r="AL881" s="90"/>
      <c r="AM881" s="90"/>
      <c r="AN881" s="90"/>
      <c r="AO881" s="90"/>
      <c r="AP881" s="90"/>
      <c r="AQ881" s="90"/>
      <c r="AR881" s="90"/>
      <c r="AS881" s="90"/>
      <c r="AT881" s="90"/>
      <c r="AU881" s="90"/>
      <c r="AV881" s="90"/>
      <c r="AW881" s="90"/>
      <c r="AX881" s="90"/>
      <c r="AY881" s="90"/>
      <c r="AZ881" s="90"/>
      <c r="BA881" s="90"/>
      <c r="BB881" s="90"/>
      <c r="BC881" s="90"/>
      <c r="BD881" s="90"/>
      <c r="BE881" s="90"/>
      <c r="BF881" s="90"/>
      <c r="BG881" s="90"/>
      <c r="BH881" s="90"/>
      <c r="BI881" s="90"/>
      <c r="BJ881" s="90"/>
      <c r="BK881" s="90"/>
      <c r="BL881" s="90"/>
      <c r="BM881" s="90"/>
      <c r="BN881" s="90"/>
      <c r="BO881" s="90"/>
      <c r="BP881" s="90"/>
      <c r="BQ881" s="90"/>
      <c r="BR881" s="90"/>
      <c r="BS881" s="90"/>
      <c r="BT881" s="90"/>
      <c r="BU881" s="90"/>
      <c r="BV881" s="90"/>
      <c r="BW881" s="90"/>
      <c r="BX881" s="90"/>
      <c r="BY881" s="90"/>
      <c r="BZ881" s="90"/>
      <c r="CA881" s="90"/>
      <c r="CB881" s="90"/>
      <c r="CC881" s="90"/>
      <c r="CD881" s="90"/>
      <c r="CE881" s="90"/>
      <c r="CF881" s="90"/>
      <c r="CG881" s="90"/>
      <c r="CH881" s="90"/>
      <c r="CI881" s="90"/>
      <c r="CJ881" s="90"/>
      <c r="CK881" s="90"/>
      <c r="CL881" s="90"/>
      <c r="CM881" s="90"/>
      <c r="CN881" s="90"/>
      <c r="CO881" s="90"/>
      <c r="CP881" s="90"/>
      <c r="CQ881" s="90"/>
      <c r="CR881" s="90"/>
      <c r="CS881" s="90"/>
      <c r="CT881" s="90"/>
      <c r="CU881" s="90"/>
      <c r="CV881" s="90"/>
      <c r="CW881" s="90"/>
      <c r="CX881" s="90"/>
      <c r="CY881" s="90"/>
      <c r="CZ881" s="90"/>
      <c r="DA881" s="90"/>
      <c r="DB881" s="90"/>
      <c r="DC881" s="90"/>
      <c r="DD881" s="90"/>
      <c r="DE881" s="90"/>
      <c r="DF881" s="90"/>
      <c r="DG881" s="90"/>
      <c r="DH881" s="90"/>
      <c r="DI881" s="90"/>
      <c r="DJ881" s="90"/>
      <c r="DK881" s="90"/>
      <c r="DL881" s="90"/>
      <c r="DM881" s="90"/>
      <c r="DN881" s="90"/>
      <c r="DO881" s="90"/>
      <c r="DP881" s="90"/>
      <c r="DQ881" s="90"/>
      <c r="DR881" s="90"/>
      <c r="DS881" s="90"/>
      <c r="DT881" s="90"/>
      <c r="DU881" s="90"/>
      <c r="DV881" s="90"/>
      <c r="DW881" s="90"/>
      <c r="DX881" s="90"/>
      <c r="DY881" s="90"/>
      <c r="DZ881" s="90"/>
      <c r="EA881" s="90"/>
      <c r="EB881" s="90"/>
      <c r="EC881" s="90"/>
      <c r="ED881" s="90"/>
      <c r="EE881" s="90"/>
      <c r="EF881" s="90"/>
    </row>
    <row r="882" spans="1:136" s="89" customFormat="1">
      <c r="A882" s="1"/>
      <c r="B882" s="1"/>
      <c r="C882" s="2"/>
      <c r="D882" s="2"/>
      <c r="E882" s="2"/>
      <c r="F882" s="2"/>
      <c r="G882" s="2"/>
      <c r="H882" s="2"/>
      <c r="I882" s="2"/>
      <c r="J882" s="2"/>
      <c r="K882" s="2"/>
      <c r="L882" s="2"/>
      <c r="N882" s="90"/>
      <c r="O882" s="90"/>
      <c r="P882" s="90"/>
      <c r="Q882" s="90"/>
      <c r="R882" s="90"/>
      <c r="S882" s="90"/>
      <c r="T882" s="90"/>
      <c r="U882" s="90"/>
      <c r="V882" s="90"/>
      <c r="W882" s="90"/>
      <c r="X882" s="90"/>
      <c r="Y882" s="90"/>
      <c r="Z882" s="90"/>
      <c r="AA882" s="90"/>
      <c r="AB882" s="90"/>
      <c r="AC882" s="90"/>
      <c r="AD882" s="90"/>
      <c r="AE882" s="90"/>
      <c r="AF882" s="90"/>
      <c r="AG882" s="90"/>
      <c r="AH882" s="90"/>
      <c r="AI882" s="90"/>
      <c r="AJ882" s="90"/>
      <c r="AK882" s="90"/>
      <c r="AL882" s="90"/>
      <c r="AM882" s="90"/>
      <c r="AN882" s="90"/>
      <c r="AO882" s="90"/>
      <c r="AP882" s="90"/>
      <c r="AQ882" s="90"/>
      <c r="AR882" s="90"/>
      <c r="AS882" s="90"/>
      <c r="AT882" s="90"/>
      <c r="AU882" s="90"/>
      <c r="AV882" s="90"/>
      <c r="AW882" s="90"/>
      <c r="AX882" s="90"/>
      <c r="AY882" s="90"/>
      <c r="AZ882" s="90"/>
      <c r="BA882" s="90"/>
      <c r="BB882" s="90"/>
      <c r="BC882" s="90"/>
      <c r="BD882" s="90"/>
      <c r="BE882" s="90"/>
      <c r="BF882" s="90"/>
      <c r="BG882" s="90"/>
      <c r="BH882" s="90"/>
      <c r="BI882" s="90"/>
      <c r="BJ882" s="90"/>
      <c r="BK882" s="90"/>
      <c r="BL882" s="90"/>
      <c r="BM882" s="90"/>
      <c r="BN882" s="90"/>
      <c r="BO882" s="90"/>
      <c r="BP882" s="90"/>
      <c r="BQ882" s="90"/>
      <c r="BR882" s="90"/>
      <c r="BS882" s="90"/>
      <c r="BT882" s="90"/>
      <c r="BU882" s="90"/>
      <c r="BV882" s="90"/>
      <c r="BW882" s="90"/>
      <c r="BX882" s="90"/>
      <c r="BY882" s="90"/>
      <c r="BZ882" s="90"/>
      <c r="CA882" s="90"/>
      <c r="CB882" s="90"/>
      <c r="CC882" s="90"/>
      <c r="CD882" s="90"/>
      <c r="CE882" s="90"/>
      <c r="CF882" s="90"/>
      <c r="CG882" s="90"/>
      <c r="CH882" s="90"/>
      <c r="CI882" s="90"/>
      <c r="CJ882" s="90"/>
      <c r="CK882" s="90"/>
      <c r="CL882" s="90"/>
      <c r="CM882" s="90"/>
      <c r="CN882" s="90"/>
      <c r="CO882" s="90"/>
      <c r="CP882" s="90"/>
      <c r="CQ882" s="90"/>
      <c r="CR882" s="90"/>
      <c r="CS882" s="90"/>
      <c r="CT882" s="90"/>
      <c r="CU882" s="90"/>
      <c r="CV882" s="90"/>
      <c r="CW882" s="90"/>
      <c r="CX882" s="90"/>
      <c r="CY882" s="90"/>
      <c r="CZ882" s="90"/>
      <c r="DA882" s="90"/>
      <c r="DB882" s="90"/>
      <c r="DC882" s="90"/>
      <c r="DD882" s="90"/>
      <c r="DE882" s="90"/>
      <c r="DF882" s="90"/>
      <c r="DG882" s="90"/>
      <c r="DH882" s="90"/>
      <c r="DI882" s="90"/>
      <c r="DJ882" s="90"/>
      <c r="DK882" s="90"/>
      <c r="DL882" s="90"/>
      <c r="DM882" s="90"/>
      <c r="DN882" s="90"/>
      <c r="DO882" s="90"/>
      <c r="DP882" s="90"/>
      <c r="DQ882" s="90"/>
      <c r="DR882" s="90"/>
      <c r="DS882" s="90"/>
      <c r="DT882" s="90"/>
      <c r="DU882" s="90"/>
      <c r="DV882" s="90"/>
      <c r="DW882" s="90"/>
      <c r="DX882" s="90"/>
      <c r="DY882" s="90"/>
      <c r="DZ882" s="90"/>
      <c r="EA882" s="90"/>
      <c r="EB882" s="90"/>
      <c r="EC882" s="90"/>
      <c r="ED882" s="90"/>
      <c r="EE882" s="90"/>
      <c r="EF882" s="90"/>
    </row>
    <row r="883" spans="1:136" ht="15.6" customHeight="1">
      <c r="M883" s="89"/>
      <c r="N883" s="90"/>
      <c r="O883" s="90"/>
      <c r="P883" s="90"/>
      <c r="Q883" s="90"/>
      <c r="R883" s="90"/>
      <c r="S883" s="90"/>
      <c r="T883" s="90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  <c r="BO883" s="6"/>
      <c r="BP883" s="6"/>
      <c r="BQ883" s="6"/>
      <c r="BR883" s="6"/>
      <c r="BS883" s="6"/>
      <c r="BT883" s="6"/>
      <c r="BU883" s="6"/>
      <c r="BV883" s="6"/>
      <c r="BW883" s="6"/>
      <c r="BX883" s="6"/>
      <c r="BY883" s="6"/>
      <c r="BZ883" s="6"/>
      <c r="CA883" s="6"/>
      <c r="CB883" s="6"/>
      <c r="CC883" s="6"/>
      <c r="CD883" s="6"/>
      <c r="CE883" s="6"/>
      <c r="CF883" s="6"/>
      <c r="CG883" s="6"/>
      <c r="CH883" s="6"/>
      <c r="CI883" s="6"/>
      <c r="CJ883" s="6"/>
      <c r="CK883" s="6"/>
      <c r="CL883" s="6"/>
      <c r="CM883" s="6"/>
      <c r="CN883" s="6"/>
      <c r="CO883" s="6"/>
      <c r="CP883" s="6"/>
      <c r="CQ883" s="6"/>
      <c r="CR883" s="6"/>
      <c r="CS883" s="6"/>
      <c r="CT883" s="6"/>
      <c r="CU883" s="6"/>
      <c r="CV883" s="6"/>
      <c r="CW883" s="6"/>
      <c r="CX883" s="6"/>
      <c r="CY883" s="6"/>
      <c r="CZ883" s="6"/>
      <c r="DA883" s="6"/>
      <c r="DB883" s="6"/>
      <c r="DC883" s="6"/>
      <c r="DD883" s="6"/>
      <c r="DE883" s="6"/>
      <c r="DF883" s="6"/>
      <c r="DG883" s="6"/>
      <c r="DH883" s="6"/>
      <c r="DI883" s="6"/>
      <c r="DJ883" s="6"/>
      <c r="DK883" s="6"/>
      <c r="DL883" s="6"/>
      <c r="DM883" s="6"/>
      <c r="DN883" s="6"/>
      <c r="DO883" s="6"/>
      <c r="DP883" s="6"/>
      <c r="DQ883" s="6"/>
      <c r="DR883" s="6"/>
      <c r="DS883" s="6"/>
      <c r="DT883" s="6"/>
      <c r="DU883" s="6"/>
      <c r="DV883" s="6"/>
      <c r="DW883" s="6"/>
      <c r="DX883" s="6"/>
      <c r="DY883" s="6"/>
      <c r="DZ883" s="6"/>
      <c r="EA883" s="6"/>
      <c r="EB883" s="6"/>
      <c r="EC883" s="6"/>
      <c r="ED883" s="6"/>
      <c r="EE883" s="6"/>
      <c r="EF883" s="6"/>
    </row>
    <row r="884" spans="1:136"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  <c r="BO884" s="6"/>
      <c r="BP884" s="6"/>
      <c r="BQ884" s="6"/>
      <c r="BR884" s="6"/>
      <c r="BS884" s="6"/>
      <c r="BT884" s="6"/>
      <c r="BU884" s="6"/>
      <c r="BV884" s="6"/>
      <c r="BW884" s="6"/>
      <c r="BX884" s="6"/>
      <c r="BY884" s="6"/>
      <c r="BZ884" s="6"/>
      <c r="CA884" s="6"/>
      <c r="CB884" s="6"/>
      <c r="CC884" s="6"/>
      <c r="CD884" s="6"/>
      <c r="CE884" s="6"/>
      <c r="CF884" s="6"/>
      <c r="CG884" s="6"/>
      <c r="CH884" s="6"/>
      <c r="CI884" s="6"/>
      <c r="CJ884" s="6"/>
      <c r="CK884" s="6"/>
      <c r="CL884" s="6"/>
      <c r="CM884" s="6"/>
      <c r="CN884" s="6"/>
      <c r="CO884" s="6"/>
      <c r="CP884" s="6"/>
      <c r="CQ884" s="6"/>
      <c r="CR884" s="6"/>
      <c r="CS884" s="6"/>
      <c r="CT884" s="6"/>
      <c r="CU884" s="6"/>
      <c r="CV884" s="6"/>
      <c r="CW884" s="6"/>
      <c r="CX884" s="6"/>
      <c r="CY884" s="6"/>
      <c r="CZ884" s="6"/>
      <c r="DA884" s="6"/>
      <c r="DB884" s="6"/>
      <c r="DC884" s="6"/>
      <c r="DD884" s="6"/>
      <c r="DE884" s="6"/>
      <c r="DF884" s="6"/>
      <c r="DG884" s="6"/>
      <c r="DH884" s="6"/>
      <c r="DI884" s="6"/>
      <c r="DJ884" s="6"/>
      <c r="DK884" s="6"/>
      <c r="DL884" s="6"/>
      <c r="DM884" s="6"/>
      <c r="DN884" s="6"/>
      <c r="DO884" s="6"/>
      <c r="DP884" s="6"/>
      <c r="DQ884" s="6"/>
      <c r="DR884" s="6"/>
      <c r="DS884" s="6"/>
      <c r="DT884" s="6"/>
      <c r="DU884" s="6"/>
      <c r="DV884" s="6"/>
      <c r="DW884" s="6"/>
      <c r="DX884" s="6"/>
      <c r="DY884" s="6"/>
      <c r="DZ884" s="6"/>
      <c r="EA884" s="6"/>
      <c r="EB884" s="6"/>
      <c r="EC884" s="6"/>
      <c r="ED884" s="6"/>
      <c r="EE884" s="6"/>
      <c r="EF884" s="6"/>
    </row>
    <row r="885" spans="1:136"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  <c r="BO885" s="6"/>
      <c r="BP885" s="6"/>
      <c r="BQ885" s="6"/>
      <c r="BR885" s="6"/>
      <c r="BS885" s="6"/>
      <c r="BT885" s="6"/>
      <c r="BU885" s="6"/>
      <c r="BV885" s="6"/>
      <c r="BW885" s="6"/>
      <c r="BX885" s="6"/>
      <c r="BY885" s="6"/>
      <c r="BZ885" s="6"/>
      <c r="CA885" s="6"/>
      <c r="CB885" s="6"/>
      <c r="CC885" s="6"/>
      <c r="CD885" s="6"/>
      <c r="CE885" s="6"/>
      <c r="CF885" s="6"/>
      <c r="CG885" s="6"/>
      <c r="CH885" s="6"/>
      <c r="CI885" s="6"/>
      <c r="CJ885" s="6"/>
      <c r="CK885" s="6"/>
      <c r="CL885" s="6"/>
      <c r="CM885" s="6"/>
      <c r="CN885" s="6"/>
      <c r="CO885" s="6"/>
      <c r="CP885" s="6"/>
      <c r="CQ885" s="6"/>
      <c r="CR885" s="6"/>
      <c r="CS885" s="6"/>
      <c r="CT885" s="6"/>
      <c r="CU885" s="6"/>
      <c r="CV885" s="6"/>
      <c r="CW885" s="6"/>
      <c r="CX885" s="6"/>
      <c r="CY885" s="6"/>
      <c r="CZ885" s="6"/>
      <c r="DA885" s="6"/>
      <c r="DB885" s="6"/>
      <c r="DC885" s="6"/>
      <c r="DD885" s="6"/>
      <c r="DE885" s="6"/>
      <c r="DF885" s="6"/>
      <c r="DG885" s="6"/>
      <c r="DH885" s="6"/>
      <c r="DI885" s="6"/>
      <c r="DJ885" s="6"/>
      <c r="DK885" s="6"/>
      <c r="DL885" s="6"/>
      <c r="DM885" s="6"/>
      <c r="DN885" s="6"/>
      <c r="DO885" s="6"/>
      <c r="DP885" s="6"/>
      <c r="DQ885" s="6"/>
      <c r="DR885" s="6"/>
      <c r="DS885" s="6"/>
      <c r="DT885" s="6"/>
      <c r="DU885" s="6"/>
      <c r="DV885" s="6"/>
      <c r="DW885" s="6"/>
      <c r="DX885" s="6"/>
      <c r="DY885" s="6"/>
      <c r="DZ885" s="6"/>
      <c r="EA885" s="6"/>
      <c r="EB885" s="6"/>
      <c r="EC885" s="6"/>
      <c r="ED885" s="6"/>
      <c r="EE885" s="6"/>
      <c r="EF885" s="6"/>
    </row>
    <row r="886" spans="1:136"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  <c r="BO886" s="6"/>
      <c r="BP886" s="6"/>
      <c r="BQ886" s="6"/>
      <c r="BR886" s="6"/>
      <c r="BS886" s="6"/>
      <c r="BT886" s="6"/>
      <c r="BU886" s="6"/>
      <c r="BV886" s="6"/>
      <c r="BW886" s="6"/>
      <c r="BX886" s="6"/>
      <c r="BY886" s="6"/>
      <c r="BZ886" s="6"/>
      <c r="CA886" s="6"/>
      <c r="CB886" s="6"/>
      <c r="CC886" s="6"/>
      <c r="CD886" s="6"/>
      <c r="CE886" s="6"/>
      <c r="CF886" s="6"/>
      <c r="CG886" s="6"/>
      <c r="CH886" s="6"/>
      <c r="CI886" s="6"/>
      <c r="CJ886" s="6"/>
      <c r="CK886" s="6"/>
      <c r="CL886" s="6"/>
      <c r="CM886" s="6"/>
      <c r="CN886" s="6"/>
      <c r="CO886" s="6"/>
      <c r="CP886" s="6"/>
      <c r="CQ886" s="6"/>
      <c r="CR886" s="6"/>
      <c r="CS886" s="6"/>
      <c r="CT886" s="6"/>
      <c r="CU886" s="6"/>
      <c r="CV886" s="6"/>
      <c r="CW886" s="6"/>
      <c r="CX886" s="6"/>
      <c r="CY886" s="6"/>
      <c r="CZ886" s="6"/>
      <c r="DA886" s="6"/>
      <c r="DB886" s="6"/>
      <c r="DC886" s="6"/>
      <c r="DD886" s="6"/>
      <c r="DE886" s="6"/>
      <c r="DF886" s="6"/>
      <c r="DG886" s="6"/>
      <c r="DH886" s="6"/>
      <c r="DI886" s="6"/>
      <c r="DJ886" s="6"/>
      <c r="DK886" s="6"/>
      <c r="DL886" s="6"/>
      <c r="DM886" s="6"/>
      <c r="DN886" s="6"/>
      <c r="DO886" s="6"/>
      <c r="DP886" s="6"/>
      <c r="DQ886" s="6"/>
      <c r="DR886" s="6"/>
      <c r="DS886" s="6"/>
      <c r="DT886" s="6"/>
      <c r="DU886" s="6"/>
      <c r="DV886" s="6"/>
      <c r="DW886" s="6"/>
      <c r="DX886" s="6"/>
      <c r="DY886" s="6"/>
      <c r="DZ886" s="6"/>
      <c r="EA886" s="6"/>
      <c r="EB886" s="6"/>
      <c r="EC886" s="6"/>
      <c r="ED886" s="6"/>
      <c r="EE886" s="6"/>
      <c r="EF886" s="6"/>
    </row>
    <row r="887" spans="1:136"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  <c r="BO887" s="6"/>
      <c r="BP887" s="6"/>
      <c r="BQ887" s="6"/>
      <c r="BR887" s="6"/>
      <c r="BS887" s="6"/>
      <c r="BT887" s="6"/>
      <c r="BU887" s="6"/>
      <c r="BV887" s="6"/>
      <c r="BW887" s="6"/>
      <c r="BX887" s="6"/>
      <c r="BY887" s="6"/>
      <c r="BZ887" s="6"/>
      <c r="CA887" s="6"/>
      <c r="CB887" s="6"/>
      <c r="CC887" s="6"/>
      <c r="CD887" s="6"/>
      <c r="CE887" s="6"/>
      <c r="CF887" s="6"/>
      <c r="CG887" s="6"/>
      <c r="CH887" s="6"/>
      <c r="CI887" s="6"/>
      <c r="CJ887" s="6"/>
      <c r="CK887" s="6"/>
      <c r="CL887" s="6"/>
      <c r="CM887" s="6"/>
      <c r="CN887" s="6"/>
      <c r="CO887" s="6"/>
      <c r="CP887" s="6"/>
      <c r="CQ887" s="6"/>
      <c r="CR887" s="6"/>
      <c r="CS887" s="6"/>
      <c r="CT887" s="6"/>
      <c r="CU887" s="6"/>
      <c r="CV887" s="6"/>
      <c r="CW887" s="6"/>
      <c r="CX887" s="6"/>
      <c r="CY887" s="6"/>
      <c r="CZ887" s="6"/>
      <c r="DA887" s="6"/>
      <c r="DB887" s="6"/>
      <c r="DC887" s="6"/>
      <c r="DD887" s="6"/>
      <c r="DE887" s="6"/>
      <c r="DF887" s="6"/>
      <c r="DG887" s="6"/>
      <c r="DH887" s="6"/>
      <c r="DI887" s="6"/>
      <c r="DJ887" s="6"/>
      <c r="DK887" s="6"/>
      <c r="DL887" s="6"/>
      <c r="DM887" s="6"/>
      <c r="DN887" s="6"/>
      <c r="DO887" s="6"/>
      <c r="DP887" s="6"/>
      <c r="DQ887" s="6"/>
      <c r="DR887" s="6"/>
      <c r="DS887" s="6"/>
      <c r="DT887" s="6"/>
      <c r="DU887" s="6"/>
      <c r="DV887" s="6"/>
      <c r="DW887" s="6"/>
      <c r="DX887" s="6"/>
      <c r="DY887" s="6"/>
      <c r="DZ887" s="6"/>
      <c r="EA887" s="6"/>
      <c r="EB887" s="6"/>
      <c r="EC887" s="6"/>
      <c r="ED887" s="6"/>
      <c r="EE887" s="6"/>
      <c r="EF887" s="6"/>
    </row>
    <row r="888" spans="1:136"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  <c r="BO888" s="6"/>
      <c r="BP888" s="6"/>
      <c r="BQ888" s="6"/>
      <c r="BR888" s="6"/>
      <c r="BS888" s="6"/>
      <c r="BT888" s="6"/>
      <c r="BU888" s="6"/>
      <c r="BV888" s="6"/>
      <c r="BW888" s="6"/>
      <c r="BX888" s="6"/>
      <c r="BY888" s="6"/>
      <c r="BZ888" s="6"/>
      <c r="CA888" s="6"/>
      <c r="CB888" s="6"/>
      <c r="CC888" s="6"/>
      <c r="CD888" s="6"/>
      <c r="CE888" s="6"/>
      <c r="CF888" s="6"/>
      <c r="CG888" s="6"/>
      <c r="CH888" s="6"/>
      <c r="CI888" s="6"/>
      <c r="CJ888" s="6"/>
      <c r="CK888" s="6"/>
      <c r="CL888" s="6"/>
      <c r="CM888" s="6"/>
      <c r="CN888" s="6"/>
      <c r="CO888" s="6"/>
      <c r="CP888" s="6"/>
      <c r="CQ888" s="6"/>
      <c r="CR888" s="6"/>
      <c r="CS888" s="6"/>
      <c r="CT888" s="6"/>
      <c r="CU888" s="6"/>
      <c r="CV888" s="6"/>
      <c r="CW888" s="6"/>
      <c r="CX888" s="6"/>
      <c r="CY888" s="6"/>
      <c r="CZ888" s="6"/>
      <c r="DA888" s="6"/>
      <c r="DB888" s="6"/>
      <c r="DC888" s="6"/>
      <c r="DD888" s="6"/>
      <c r="DE888" s="6"/>
      <c r="DF888" s="6"/>
      <c r="DG888" s="6"/>
      <c r="DH888" s="6"/>
      <c r="DI888" s="6"/>
      <c r="DJ888" s="6"/>
      <c r="DK888" s="6"/>
      <c r="DL888" s="6"/>
      <c r="DM888" s="6"/>
      <c r="DN888" s="6"/>
      <c r="DO888" s="6"/>
      <c r="DP888" s="6"/>
      <c r="DQ888" s="6"/>
      <c r="DR888" s="6"/>
      <c r="DS888" s="6"/>
      <c r="DT888" s="6"/>
      <c r="DU888" s="6"/>
      <c r="DV888" s="6"/>
      <c r="DW888" s="6"/>
      <c r="DX888" s="6"/>
      <c r="DY888" s="6"/>
      <c r="DZ888" s="6"/>
      <c r="EA888" s="6"/>
      <c r="EB888" s="6"/>
      <c r="EC888" s="6"/>
      <c r="ED888" s="6"/>
      <c r="EE888" s="6"/>
      <c r="EF888" s="6"/>
    </row>
    <row r="889" spans="1:136"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  <c r="BO889" s="6"/>
      <c r="BP889" s="6"/>
      <c r="BQ889" s="6"/>
      <c r="BR889" s="6"/>
      <c r="BS889" s="6"/>
      <c r="BT889" s="6"/>
      <c r="BU889" s="6"/>
      <c r="BV889" s="6"/>
      <c r="BW889" s="6"/>
      <c r="BX889" s="6"/>
      <c r="BY889" s="6"/>
      <c r="BZ889" s="6"/>
      <c r="CA889" s="6"/>
      <c r="CB889" s="6"/>
      <c r="CC889" s="6"/>
      <c r="CD889" s="6"/>
      <c r="CE889" s="6"/>
      <c r="CF889" s="6"/>
      <c r="CG889" s="6"/>
      <c r="CH889" s="6"/>
      <c r="CI889" s="6"/>
      <c r="CJ889" s="6"/>
      <c r="CK889" s="6"/>
      <c r="CL889" s="6"/>
      <c r="CM889" s="6"/>
      <c r="CN889" s="6"/>
      <c r="CO889" s="6"/>
      <c r="CP889" s="6"/>
      <c r="CQ889" s="6"/>
      <c r="CR889" s="6"/>
      <c r="CS889" s="6"/>
      <c r="CT889" s="6"/>
      <c r="CU889" s="6"/>
      <c r="CV889" s="6"/>
      <c r="CW889" s="6"/>
      <c r="CX889" s="6"/>
      <c r="CY889" s="6"/>
      <c r="CZ889" s="6"/>
      <c r="DA889" s="6"/>
      <c r="DB889" s="6"/>
      <c r="DC889" s="6"/>
      <c r="DD889" s="6"/>
      <c r="DE889" s="6"/>
      <c r="DF889" s="6"/>
      <c r="DG889" s="6"/>
      <c r="DH889" s="6"/>
      <c r="DI889" s="6"/>
      <c r="DJ889" s="6"/>
      <c r="DK889" s="6"/>
      <c r="DL889" s="6"/>
      <c r="DM889" s="6"/>
      <c r="DN889" s="6"/>
      <c r="DO889" s="6"/>
      <c r="DP889" s="6"/>
      <c r="DQ889" s="6"/>
      <c r="DR889" s="6"/>
      <c r="DS889" s="6"/>
      <c r="DT889" s="6"/>
      <c r="DU889" s="6"/>
      <c r="DV889" s="6"/>
      <c r="DW889" s="6"/>
      <c r="DX889" s="6"/>
      <c r="DY889" s="6"/>
      <c r="DZ889" s="6"/>
      <c r="EA889" s="6"/>
      <c r="EB889" s="6"/>
      <c r="EC889" s="6"/>
      <c r="ED889" s="6"/>
      <c r="EE889" s="6"/>
      <c r="EF889" s="6"/>
    </row>
    <row r="890" spans="1:136"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  <c r="BO890" s="6"/>
      <c r="BP890" s="6"/>
      <c r="BQ890" s="6"/>
      <c r="BR890" s="6"/>
      <c r="BS890" s="6"/>
      <c r="BT890" s="6"/>
      <c r="BU890" s="6"/>
      <c r="BV890" s="6"/>
      <c r="BW890" s="6"/>
      <c r="BX890" s="6"/>
      <c r="BY890" s="6"/>
      <c r="BZ890" s="6"/>
      <c r="CA890" s="6"/>
      <c r="CB890" s="6"/>
      <c r="CC890" s="6"/>
      <c r="CD890" s="6"/>
      <c r="CE890" s="6"/>
      <c r="CF890" s="6"/>
      <c r="CG890" s="6"/>
      <c r="CH890" s="6"/>
      <c r="CI890" s="6"/>
      <c r="CJ890" s="6"/>
      <c r="CK890" s="6"/>
      <c r="CL890" s="6"/>
      <c r="CM890" s="6"/>
      <c r="CN890" s="6"/>
      <c r="CO890" s="6"/>
      <c r="CP890" s="6"/>
      <c r="CQ890" s="6"/>
      <c r="CR890" s="6"/>
      <c r="CS890" s="6"/>
      <c r="CT890" s="6"/>
      <c r="CU890" s="6"/>
      <c r="CV890" s="6"/>
      <c r="CW890" s="6"/>
      <c r="CX890" s="6"/>
      <c r="CY890" s="6"/>
      <c r="CZ890" s="6"/>
      <c r="DA890" s="6"/>
      <c r="DB890" s="6"/>
      <c r="DC890" s="6"/>
      <c r="DD890" s="6"/>
      <c r="DE890" s="6"/>
      <c r="DF890" s="6"/>
      <c r="DG890" s="6"/>
      <c r="DH890" s="6"/>
      <c r="DI890" s="6"/>
      <c r="DJ890" s="6"/>
      <c r="DK890" s="6"/>
      <c r="DL890" s="6"/>
      <c r="DM890" s="6"/>
      <c r="DN890" s="6"/>
      <c r="DO890" s="6"/>
      <c r="DP890" s="6"/>
      <c r="DQ890" s="6"/>
      <c r="DR890" s="6"/>
      <c r="DS890" s="6"/>
      <c r="DT890" s="6"/>
      <c r="DU890" s="6"/>
      <c r="DV890" s="6"/>
      <c r="DW890" s="6"/>
      <c r="DX890" s="6"/>
      <c r="DY890" s="6"/>
      <c r="DZ890" s="6"/>
      <c r="EA890" s="6"/>
      <c r="EB890" s="6"/>
      <c r="EC890" s="6"/>
      <c r="ED890" s="6"/>
      <c r="EE890" s="6"/>
      <c r="EF890" s="6"/>
    </row>
    <row r="891" spans="1:136"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  <c r="BO891" s="6"/>
      <c r="BP891" s="6"/>
      <c r="BQ891" s="6"/>
      <c r="BR891" s="6"/>
      <c r="BS891" s="6"/>
      <c r="BT891" s="6"/>
      <c r="BU891" s="6"/>
      <c r="BV891" s="6"/>
      <c r="BW891" s="6"/>
      <c r="BX891" s="6"/>
      <c r="BY891" s="6"/>
      <c r="BZ891" s="6"/>
      <c r="CA891" s="6"/>
      <c r="CB891" s="6"/>
      <c r="CC891" s="6"/>
      <c r="CD891" s="6"/>
      <c r="CE891" s="6"/>
      <c r="CF891" s="6"/>
      <c r="CG891" s="6"/>
      <c r="CH891" s="6"/>
      <c r="CI891" s="6"/>
      <c r="CJ891" s="6"/>
      <c r="CK891" s="6"/>
      <c r="CL891" s="6"/>
      <c r="CM891" s="6"/>
      <c r="CN891" s="6"/>
      <c r="CO891" s="6"/>
      <c r="CP891" s="6"/>
      <c r="CQ891" s="6"/>
      <c r="CR891" s="6"/>
      <c r="CS891" s="6"/>
      <c r="CT891" s="6"/>
      <c r="CU891" s="6"/>
      <c r="CV891" s="6"/>
      <c r="CW891" s="6"/>
      <c r="CX891" s="6"/>
      <c r="CY891" s="6"/>
      <c r="CZ891" s="6"/>
      <c r="DA891" s="6"/>
      <c r="DB891" s="6"/>
      <c r="DC891" s="6"/>
      <c r="DD891" s="6"/>
      <c r="DE891" s="6"/>
      <c r="DF891" s="6"/>
      <c r="DG891" s="6"/>
      <c r="DH891" s="6"/>
      <c r="DI891" s="6"/>
      <c r="DJ891" s="6"/>
      <c r="DK891" s="6"/>
      <c r="DL891" s="6"/>
      <c r="DM891" s="6"/>
      <c r="DN891" s="6"/>
      <c r="DO891" s="6"/>
      <c r="DP891" s="6"/>
      <c r="DQ891" s="6"/>
      <c r="DR891" s="6"/>
      <c r="DS891" s="6"/>
      <c r="DT891" s="6"/>
      <c r="DU891" s="6"/>
      <c r="DV891" s="6"/>
      <c r="DW891" s="6"/>
      <c r="DX891" s="6"/>
      <c r="DY891" s="6"/>
      <c r="DZ891" s="6"/>
      <c r="EA891" s="6"/>
      <c r="EB891" s="6"/>
      <c r="EC891" s="6"/>
      <c r="ED891" s="6"/>
      <c r="EE891" s="6"/>
      <c r="EF891" s="6"/>
    </row>
    <row r="892" spans="1:136"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  <c r="BO892" s="6"/>
      <c r="BP892" s="6"/>
      <c r="BQ892" s="6"/>
      <c r="BR892" s="6"/>
      <c r="BS892" s="6"/>
      <c r="BT892" s="6"/>
      <c r="BU892" s="6"/>
      <c r="BV892" s="6"/>
      <c r="BW892" s="6"/>
      <c r="BX892" s="6"/>
      <c r="BY892" s="6"/>
      <c r="BZ892" s="6"/>
      <c r="CA892" s="6"/>
      <c r="CB892" s="6"/>
      <c r="CC892" s="6"/>
      <c r="CD892" s="6"/>
      <c r="CE892" s="6"/>
      <c r="CF892" s="6"/>
      <c r="CG892" s="6"/>
      <c r="CH892" s="6"/>
      <c r="CI892" s="6"/>
      <c r="CJ892" s="6"/>
      <c r="CK892" s="6"/>
      <c r="CL892" s="6"/>
      <c r="CM892" s="6"/>
      <c r="CN892" s="6"/>
      <c r="CO892" s="6"/>
      <c r="CP892" s="6"/>
      <c r="CQ892" s="6"/>
      <c r="CR892" s="6"/>
      <c r="CS892" s="6"/>
      <c r="CT892" s="6"/>
      <c r="CU892" s="6"/>
      <c r="CV892" s="6"/>
      <c r="CW892" s="6"/>
      <c r="CX892" s="6"/>
      <c r="CY892" s="6"/>
      <c r="CZ892" s="6"/>
      <c r="DA892" s="6"/>
      <c r="DB892" s="6"/>
      <c r="DC892" s="6"/>
      <c r="DD892" s="6"/>
      <c r="DE892" s="6"/>
      <c r="DF892" s="6"/>
      <c r="DG892" s="6"/>
      <c r="DH892" s="6"/>
      <c r="DI892" s="6"/>
      <c r="DJ892" s="6"/>
      <c r="DK892" s="6"/>
      <c r="DL892" s="6"/>
      <c r="DM892" s="6"/>
      <c r="DN892" s="6"/>
      <c r="DO892" s="6"/>
      <c r="DP892" s="6"/>
      <c r="DQ892" s="6"/>
      <c r="DR892" s="6"/>
      <c r="DS892" s="6"/>
      <c r="DT892" s="6"/>
      <c r="DU892" s="6"/>
      <c r="DV892" s="6"/>
      <c r="DW892" s="6"/>
      <c r="DX892" s="6"/>
      <c r="DY892" s="6"/>
      <c r="DZ892" s="6"/>
      <c r="EA892" s="6"/>
      <c r="EB892" s="6"/>
      <c r="EC892" s="6"/>
      <c r="ED892" s="6"/>
      <c r="EE892" s="6"/>
      <c r="EF892" s="6"/>
    </row>
    <row r="893" spans="1:136"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  <c r="BO893" s="6"/>
      <c r="BP893" s="6"/>
      <c r="BQ893" s="6"/>
      <c r="BR893" s="6"/>
      <c r="BS893" s="6"/>
      <c r="BT893" s="6"/>
      <c r="BU893" s="6"/>
      <c r="BV893" s="6"/>
      <c r="BW893" s="6"/>
      <c r="BX893" s="6"/>
      <c r="BY893" s="6"/>
      <c r="BZ893" s="6"/>
      <c r="CA893" s="6"/>
      <c r="CB893" s="6"/>
      <c r="CC893" s="6"/>
      <c r="CD893" s="6"/>
      <c r="CE893" s="6"/>
      <c r="CF893" s="6"/>
      <c r="CG893" s="6"/>
      <c r="CH893" s="6"/>
      <c r="CI893" s="6"/>
      <c r="CJ893" s="6"/>
      <c r="CK893" s="6"/>
      <c r="CL893" s="6"/>
      <c r="CM893" s="6"/>
      <c r="CN893" s="6"/>
      <c r="CO893" s="6"/>
      <c r="CP893" s="6"/>
      <c r="CQ893" s="6"/>
      <c r="CR893" s="6"/>
      <c r="CS893" s="6"/>
      <c r="CT893" s="6"/>
      <c r="CU893" s="6"/>
      <c r="CV893" s="6"/>
      <c r="CW893" s="6"/>
      <c r="CX893" s="6"/>
      <c r="CY893" s="6"/>
      <c r="CZ893" s="6"/>
      <c r="DA893" s="6"/>
      <c r="DB893" s="6"/>
      <c r="DC893" s="6"/>
      <c r="DD893" s="6"/>
      <c r="DE893" s="6"/>
      <c r="DF893" s="6"/>
      <c r="DG893" s="6"/>
      <c r="DH893" s="6"/>
      <c r="DI893" s="6"/>
      <c r="DJ893" s="6"/>
      <c r="DK893" s="6"/>
      <c r="DL893" s="6"/>
      <c r="DM893" s="6"/>
      <c r="DN893" s="6"/>
      <c r="DO893" s="6"/>
      <c r="DP893" s="6"/>
      <c r="DQ893" s="6"/>
      <c r="DR893" s="6"/>
      <c r="DS893" s="6"/>
      <c r="DT893" s="6"/>
      <c r="DU893" s="6"/>
      <c r="DV893" s="6"/>
      <c r="DW893" s="6"/>
      <c r="DX893" s="6"/>
      <c r="DY893" s="6"/>
      <c r="DZ893" s="6"/>
      <c r="EA893" s="6"/>
      <c r="EB893" s="6"/>
      <c r="EC893" s="6"/>
      <c r="ED893" s="6"/>
      <c r="EE893" s="6"/>
      <c r="EF893" s="6"/>
    </row>
    <row r="894" spans="1:136"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  <c r="BO894" s="6"/>
      <c r="BP894" s="6"/>
      <c r="BQ894" s="6"/>
      <c r="BR894" s="6"/>
      <c r="BS894" s="6"/>
      <c r="BT894" s="6"/>
      <c r="BU894" s="6"/>
      <c r="BV894" s="6"/>
      <c r="BW894" s="6"/>
      <c r="BX894" s="6"/>
      <c r="BY894" s="6"/>
      <c r="BZ894" s="6"/>
      <c r="CA894" s="6"/>
      <c r="CB894" s="6"/>
      <c r="CC894" s="6"/>
      <c r="CD894" s="6"/>
      <c r="CE894" s="6"/>
      <c r="CF894" s="6"/>
      <c r="CG894" s="6"/>
      <c r="CH894" s="6"/>
      <c r="CI894" s="6"/>
      <c r="CJ894" s="6"/>
      <c r="CK894" s="6"/>
      <c r="CL894" s="6"/>
      <c r="CM894" s="6"/>
      <c r="CN894" s="6"/>
      <c r="CO894" s="6"/>
      <c r="CP894" s="6"/>
      <c r="CQ894" s="6"/>
      <c r="CR894" s="6"/>
      <c r="CS894" s="6"/>
      <c r="CT894" s="6"/>
      <c r="CU894" s="6"/>
      <c r="CV894" s="6"/>
      <c r="CW894" s="6"/>
      <c r="CX894" s="6"/>
      <c r="CY894" s="6"/>
      <c r="CZ894" s="6"/>
      <c r="DA894" s="6"/>
      <c r="DB894" s="6"/>
      <c r="DC894" s="6"/>
      <c r="DD894" s="6"/>
      <c r="DE894" s="6"/>
      <c r="DF894" s="6"/>
      <c r="DG894" s="6"/>
      <c r="DH894" s="6"/>
      <c r="DI894" s="6"/>
      <c r="DJ894" s="6"/>
      <c r="DK894" s="6"/>
      <c r="DL894" s="6"/>
      <c r="DM894" s="6"/>
      <c r="DN894" s="6"/>
      <c r="DO894" s="6"/>
      <c r="DP894" s="6"/>
      <c r="DQ894" s="6"/>
      <c r="DR894" s="6"/>
      <c r="DS894" s="6"/>
      <c r="DT894" s="6"/>
      <c r="DU894" s="6"/>
      <c r="DV894" s="6"/>
      <c r="DW894" s="6"/>
      <c r="DX894" s="6"/>
      <c r="DY894" s="6"/>
      <c r="DZ894" s="6"/>
      <c r="EA894" s="6"/>
      <c r="EB894" s="6"/>
      <c r="EC894" s="6"/>
      <c r="ED894" s="6"/>
      <c r="EE894" s="6"/>
      <c r="EF894" s="6"/>
    </row>
    <row r="895" spans="1:136"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  <c r="BO895" s="6"/>
      <c r="BP895" s="6"/>
      <c r="BQ895" s="6"/>
      <c r="BR895" s="6"/>
      <c r="BS895" s="6"/>
      <c r="BT895" s="6"/>
      <c r="BU895" s="6"/>
      <c r="BV895" s="6"/>
      <c r="BW895" s="6"/>
      <c r="BX895" s="6"/>
      <c r="BY895" s="6"/>
      <c r="BZ895" s="6"/>
      <c r="CA895" s="6"/>
      <c r="CB895" s="6"/>
      <c r="CC895" s="6"/>
      <c r="CD895" s="6"/>
      <c r="CE895" s="6"/>
      <c r="CF895" s="6"/>
      <c r="CG895" s="6"/>
      <c r="CH895" s="6"/>
      <c r="CI895" s="6"/>
      <c r="CJ895" s="6"/>
      <c r="CK895" s="6"/>
      <c r="CL895" s="6"/>
      <c r="CM895" s="6"/>
      <c r="CN895" s="6"/>
      <c r="CO895" s="6"/>
      <c r="CP895" s="6"/>
      <c r="CQ895" s="6"/>
      <c r="CR895" s="6"/>
      <c r="CS895" s="6"/>
      <c r="CT895" s="6"/>
      <c r="CU895" s="6"/>
      <c r="CV895" s="6"/>
      <c r="CW895" s="6"/>
      <c r="CX895" s="6"/>
      <c r="CY895" s="6"/>
      <c r="CZ895" s="6"/>
      <c r="DA895" s="6"/>
      <c r="DB895" s="6"/>
      <c r="DC895" s="6"/>
      <c r="DD895" s="6"/>
      <c r="DE895" s="6"/>
      <c r="DF895" s="6"/>
      <c r="DG895" s="6"/>
      <c r="DH895" s="6"/>
      <c r="DI895" s="6"/>
      <c r="DJ895" s="6"/>
      <c r="DK895" s="6"/>
      <c r="DL895" s="6"/>
      <c r="DM895" s="6"/>
      <c r="DN895" s="6"/>
      <c r="DO895" s="6"/>
      <c r="DP895" s="6"/>
      <c r="DQ895" s="6"/>
      <c r="DR895" s="6"/>
      <c r="DS895" s="6"/>
      <c r="DT895" s="6"/>
      <c r="DU895" s="6"/>
      <c r="DV895" s="6"/>
      <c r="DW895" s="6"/>
      <c r="DX895" s="6"/>
      <c r="DY895" s="6"/>
      <c r="DZ895" s="6"/>
      <c r="EA895" s="6"/>
      <c r="EB895" s="6"/>
      <c r="EC895" s="6"/>
      <c r="ED895" s="6"/>
      <c r="EE895" s="6"/>
      <c r="EF895" s="6"/>
    </row>
    <row r="896" spans="1:136"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  <c r="BO896" s="6"/>
      <c r="BP896" s="6"/>
      <c r="BQ896" s="6"/>
      <c r="BR896" s="6"/>
      <c r="BS896" s="6"/>
      <c r="BT896" s="6"/>
      <c r="BU896" s="6"/>
      <c r="BV896" s="6"/>
      <c r="BW896" s="6"/>
      <c r="BX896" s="6"/>
      <c r="BY896" s="6"/>
      <c r="BZ896" s="6"/>
      <c r="CA896" s="6"/>
      <c r="CB896" s="6"/>
      <c r="CC896" s="6"/>
      <c r="CD896" s="6"/>
      <c r="CE896" s="6"/>
      <c r="CF896" s="6"/>
      <c r="CG896" s="6"/>
      <c r="CH896" s="6"/>
      <c r="CI896" s="6"/>
      <c r="CJ896" s="6"/>
      <c r="CK896" s="6"/>
      <c r="CL896" s="6"/>
      <c r="CM896" s="6"/>
      <c r="CN896" s="6"/>
      <c r="CO896" s="6"/>
      <c r="CP896" s="6"/>
      <c r="CQ896" s="6"/>
      <c r="CR896" s="6"/>
      <c r="CS896" s="6"/>
      <c r="CT896" s="6"/>
      <c r="CU896" s="6"/>
      <c r="CV896" s="6"/>
      <c r="CW896" s="6"/>
      <c r="CX896" s="6"/>
      <c r="CY896" s="6"/>
      <c r="CZ896" s="6"/>
      <c r="DA896" s="6"/>
      <c r="DB896" s="6"/>
      <c r="DC896" s="6"/>
      <c r="DD896" s="6"/>
      <c r="DE896" s="6"/>
      <c r="DF896" s="6"/>
      <c r="DG896" s="6"/>
      <c r="DH896" s="6"/>
      <c r="DI896" s="6"/>
      <c r="DJ896" s="6"/>
      <c r="DK896" s="6"/>
      <c r="DL896" s="6"/>
      <c r="DM896" s="6"/>
      <c r="DN896" s="6"/>
      <c r="DO896" s="6"/>
      <c r="DP896" s="6"/>
      <c r="DQ896" s="6"/>
      <c r="DR896" s="6"/>
      <c r="DS896" s="6"/>
      <c r="DT896" s="6"/>
      <c r="DU896" s="6"/>
      <c r="DV896" s="6"/>
      <c r="DW896" s="6"/>
      <c r="DX896" s="6"/>
      <c r="DY896" s="6"/>
      <c r="DZ896" s="6"/>
      <c r="EA896" s="6"/>
      <c r="EB896" s="6"/>
      <c r="EC896" s="6"/>
      <c r="ED896" s="6"/>
      <c r="EE896" s="6"/>
      <c r="EF896" s="6"/>
    </row>
    <row r="897" spans="1:136"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  <c r="BO897" s="6"/>
      <c r="BP897" s="6"/>
      <c r="BQ897" s="6"/>
      <c r="BR897" s="6"/>
      <c r="BS897" s="6"/>
      <c r="BT897" s="6"/>
      <c r="BU897" s="6"/>
      <c r="BV897" s="6"/>
      <c r="BW897" s="6"/>
      <c r="BX897" s="6"/>
      <c r="BY897" s="6"/>
      <c r="BZ897" s="6"/>
      <c r="CA897" s="6"/>
      <c r="CB897" s="6"/>
      <c r="CC897" s="6"/>
      <c r="CD897" s="6"/>
      <c r="CE897" s="6"/>
      <c r="CF897" s="6"/>
      <c r="CG897" s="6"/>
      <c r="CH897" s="6"/>
      <c r="CI897" s="6"/>
      <c r="CJ897" s="6"/>
      <c r="CK897" s="6"/>
      <c r="CL897" s="6"/>
      <c r="CM897" s="6"/>
      <c r="CN897" s="6"/>
      <c r="CO897" s="6"/>
      <c r="CP897" s="6"/>
      <c r="CQ897" s="6"/>
      <c r="CR897" s="6"/>
      <c r="CS897" s="6"/>
      <c r="CT897" s="6"/>
      <c r="CU897" s="6"/>
      <c r="CV897" s="6"/>
      <c r="CW897" s="6"/>
      <c r="CX897" s="6"/>
      <c r="CY897" s="6"/>
      <c r="CZ897" s="6"/>
      <c r="DA897" s="6"/>
      <c r="DB897" s="6"/>
      <c r="DC897" s="6"/>
      <c r="DD897" s="6"/>
      <c r="DE897" s="6"/>
      <c r="DF897" s="6"/>
      <c r="DG897" s="6"/>
      <c r="DH897" s="6"/>
      <c r="DI897" s="6"/>
      <c r="DJ897" s="6"/>
      <c r="DK897" s="6"/>
      <c r="DL897" s="6"/>
      <c r="DM897" s="6"/>
      <c r="DN897" s="6"/>
      <c r="DO897" s="6"/>
      <c r="DP897" s="6"/>
      <c r="DQ897" s="6"/>
      <c r="DR897" s="6"/>
      <c r="DS897" s="6"/>
      <c r="DT897" s="6"/>
      <c r="DU897" s="6"/>
      <c r="DV897" s="6"/>
      <c r="DW897" s="6"/>
      <c r="DX897" s="6"/>
      <c r="DY897" s="6"/>
      <c r="DZ897" s="6"/>
      <c r="EA897" s="6"/>
      <c r="EB897" s="6"/>
      <c r="EC897" s="6"/>
      <c r="ED897" s="6"/>
      <c r="EE897" s="6"/>
      <c r="EF897" s="6"/>
    </row>
    <row r="898" spans="1:136"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  <c r="BO898" s="6"/>
      <c r="BP898" s="6"/>
      <c r="BQ898" s="6"/>
      <c r="BR898" s="6"/>
      <c r="BS898" s="6"/>
      <c r="BT898" s="6"/>
      <c r="BU898" s="6"/>
      <c r="BV898" s="6"/>
      <c r="BW898" s="6"/>
      <c r="BX898" s="6"/>
      <c r="BY898" s="6"/>
      <c r="BZ898" s="6"/>
      <c r="CA898" s="6"/>
      <c r="CB898" s="6"/>
      <c r="CC898" s="6"/>
      <c r="CD898" s="6"/>
      <c r="CE898" s="6"/>
      <c r="CF898" s="6"/>
      <c r="CG898" s="6"/>
      <c r="CH898" s="6"/>
      <c r="CI898" s="6"/>
      <c r="CJ898" s="6"/>
      <c r="CK898" s="6"/>
      <c r="CL898" s="6"/>
      <c r="CM898" s="6"/>
      <c r="CN898" s="6"/>
      <c r="CO898" s="6"/>
      <c r="CP898" s="6"/>
      <c r="CQ898" s="6"/>
      <c r="CR898" s="6"/>
      <c r="CS898" s="6"/>
      <c r="CT898" s="6"/>
      <c r="CU898" s="6"/>
      <c r="CV898" s="6"/>
      <c r="CW898" s="6"/>
      <c r="CX898" s="6"/>
      <c r="CY898" s="6"/>
      <c r="CZ898" s="6"/>
      <c r="DA898" s="6"/>
      <c r="DB898" s="6"/>
      <c r="DC898" s="6"/>
      <c r="DD898" s="6"/>
      <c r="DE898" s="6"/>
      <c r="DF898" s="6"/>
      <c r="DG898" s="6"/>
      <c r="DH898" s="6"/>
      <c r="DI898" s="6"/>
      <c r="DJ898" s="6"/>
      <c r="DK898" s="6"/>
      <c r="DL898" s="6"/>
      <c r="DM898" s="6"/>
      <c r="DN898" s="6"/>
      <c r="DO898" s="6"/>
      <c r="DP898" s="6"/>
      <c r="DQ898" s="6"/>
      <c r="DR898" s="6"/>
      <c r="DS898" s="6"/>
      <c r="DT898" s="6"/>
      <c r="DU898" s="6"/>
      <c r="DV898" s="6"/>
      <c r="DW898" s="6"/>
      <c r="DX898" s="6"/>
      <c r="DY898" s="6"/>
      <c r="DZ898" s="6"/>
      <c r="EA898" s="6"/>
      <c r="EB898" s="6"/>
      <c r="EC898" s="6"/>
      <c r="ED898" s="6"/>
      <c r="EE898" s="6"/>
      <c r="EF898" s="6"/>
    </row>
    <row r="899" spans="1:136"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  <c r="BO899" s="6"/>
      <c r="BP899" s="6"/>
      <c r="BQ899" s="6"/>
      <c r="BR899" s="6"/>
      <c r="BS899" s="6"/>
      <c r="BT899" s="6"/>
      <c r="BU899" s="6"/>
      <c r="BV899" s="6"/>
      <c r="BW899" s="6"/>
      <c r="BX899" s="6"/>
      <c r="BY899" s="6"/>
      <c r="BZ899" s="6"/>
      <c r="CA899" s="6"/>
      <c r="CB899" s="6"/>
      <c r="CC899" s="6"/>
      <c r="CD899" s="6"/>
      <c r="CE899" s="6"/>
      <c r="CF899" s="6"/>
      <c r="CG899" s="6"/>
      <c r="CH899" s="6"/>
      <c r="CI899" s="6"/>
      <c r="CJ899" s="6"/>
      <c r="CK899" s="6"/>
      <c r="CL899" s="6"/>
      <c r="CM899" s="6"/>
      <c r="CN899" s="6"/>
      <c r="CO899" s="6"/>
      <c r="CP899" s="6"/>
      <c r="CQ899" s="6"/>
      <c r="CR899" s="6"/>
      <c r="CS899" s="6"/>
      <c r="CT899" s="6"/>
      <c r="CU899" s="6"/>
      <c r="CV899" s="6"/>
      <c r="CW899" s="6"/>
      <c r="CX899" s="6"/>
      <c r="CY899" s="6"/>
      <c r="CZ899" s="6"/>
      <c r="DA899" s="6"/>
      <c r="DB899" s="6"/>
      <c r="DC899" s="6"/>
      <c r="DD899" s="6"/>
      <c r="DE899" s="6"/>
      <c r="DF899" s="6"/>
      <c r="DG899" s="6"/>
      <c r="DH899" s="6"/>
      <c r="DI899" s="6"/>
      <c r="DJ899" s="6"/>
      <c r="DK899" s="6"/>
      <c r="DL899" s="6"/>
      <c r="DM899" s="6"/>
      <c r="DN899" s="6"/>
      <c r="DO899" s="6"/>
      <c r="DP899" s="6"/>
      <c r="DQ899" s="6"/>
      <c r="DR899" s="6"/>
      <c r="DS899" s="6"/>
      <c r="DT899" s="6"/>
      <c r="DU899" s="6"/>
      <c r="DV899" s="6"/>
      <c r="DW899" s="6"/>
      <c r="DX899" s="6"/>
      <c r="DY899" s="6"/>
      <c r="DZ899" s="6"/>
      <c r="EA899" s="6"/>
      <c r="EB899" s="6"/>
      <c r="EC899" s="6"/>
      <c r="ED899" s="6"/>
      <c r="EE899" s="6"/>
      <c r="EF899" s="6"/>
    </row>
    <row r="900" spans="1:136" ht="15.6" customHeight="1"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  <c r="BO900" s="6"/>
      <c r="BP900" s="6"/>
      <c r="BQ900" s="6"/>
      <c r="BR900" s="6"/>
      <c r="BS900" s="6"/>
      <c r="BT900" s="6"/>
      <c r="BU900" s="6"/>
      <c r="BV900" s="6"/>
      <c r="BW900" s="6"/>
      <c r="BX900" s="6"/>
      <c r="BY900" s="6"/>
      <c r="BZ900" s="6"/>
      <c r="CA900" s="6"/>
      <c r="CB900" s="6"/>
      <c r="CC900" s="6"/>
      <c r="CD900" s="6"/>
      <c r="CE900" s="6"/>
      <c r="CF900" s="6"/>
      <c r="CG900" s="6"/>
      <c r="CH900" s="6"/>
      <c r="CI900" s="6"/>
      <c r="CJ900" s="6"/>
      <c r="CK900" s="6"/>
      <c r="CL900" s="6"/>
      <c r="CM900" s="6"/>
      <c r="CN900" s="6"/>
      <c r="CO900" s="6"/>
      <c r="CP900" s="6"/>
      <c r="CQ900" s="6"/>
      <c r="CR900" s="6"/>
      <c r="CS900" s="6"/>
      <c r="CT900" s="6"/>
      <c r="CU900" s="6"/>
      <c r="CV900" s="6"/>
      <c r="CW900" s="6"/>
      <c r="CX900" s="6"/>
      <c r="CY900" s="6"/>
      <c r="CZ900" s="6"/>
      <c r="DA900" s="6"/>
      <c r="DB900" s="6"/>
      <c r="DC900" s="6"/>
      <c r="DD900" s="6"/>
      <c r="DE900" s="6"/>
      <c r="DF900" s="6"/>
      <c r="DG900" s="6"/>
      <c r="DH900" s="6"/>
      <c r="DI900" s="6"/>
      <c r="DJ900" s="6"/>
      <c r="DK900" s="6"/>
      <c r="DL900" s="6"/>
      <c r="DM900" s="6"/>
      <c r="DN900" s="6"/>
      <c r="DO900" s="6"/>
      <c r="DP900" s="6"/>
      <c r="DQ900" s="6"/>
      <c r="DR900" s="6"/>
      <c r="DS900" s="6"/>
      <c r="DT900" s="6"/>
      <c r="DU900" s="6"/>
      <c r="DV900" s="6"/>
      <c r="DW900" s="6"/>
      <c r="DX900" s="6"/>
      <c r="DY900" s="6"/>
      <c r="DZ900" s="6"/>
      <c r="EA900" s="6"/>
      <c r="EB900" s="6"/>
      <c r="EC900" s="6"/>
      <c r="ED900" s="6"/>
      <c r="EE900" s="6"/>
      <c r="EF900" s="6"/>
    </row>
    <row r="901" spans="1:136"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  <c r="BO901" s="6"/>
      <c r="BP901" s="6"/>
      <c r="BQ901" s="6"/>
      <c r="BR901" s="6"/>
      <c r="BS901" s="6"/>
      <c r="BT901" s="6"/>
      <c r="BU901" s="6"/>
      <c r="BV901" s="6"/>
      <c r="BW901" s="6"/>
      <c r="BX901" s="6"/>
      <c r="BY901" s="6"/>
      <c r="BZ901" s="6"/>
      <c r="CA901" s="6"/>
      <c r="CB901" s="6"/>
      <c r="CC901" s="6"/>
      <c r="CD901" s="6"/>
      <c r="CE901" s="6"/>
      <c r="CF901" s="6"/>
      <c r="CG901" s="6"/>
      <c r="CH901" s="6"/>
      <c r="CI901" s="6"/>
      <c r="CJ901" s="6"/>
      <c r="CK901" s="6"/>
      <c r="CL901" s="6"/>
      <c r="CM901" s="6"/>
      <c r="CN901" s="6"/>
      <c r="CO901" s="6"/>
      <c r="CP901" s="6"/>
      <c r="CQ901" s="6"/>
      <c r="CR901" s="6"/>
      <c r="CS901" s="6"/>
      <c r="CT901" s="6"/>
      <c r="CU901" s="6"/>
      <c r="CV901" s="6"/>
      <c r="CW901" s="6"/>
      <c r="CX901" s="6"/>
      <c r="CY901" s="6"/>
      <c r="CZ901" s="6"/>
      <c r="DA901" s="6"/>
      <c r="DB901" s="6"/>
      <c r="DC901" s="6"/>
      <c r="DD901" s="6"/>
      <c r="DE901" s="6"/>
      <c r="DF901" s="6"/>
      <c r="DG901" s="6"/>
      <c r="DH901" s="6"/>
      <c r="DI901" s="6"/>
      <c r="DJ901" s="6"/>
      <c r="DK901" s="6"/>
      <c r="DL901" s="6"/>
      <c r="DM901" s="6"/>
      <c r="DN901" s="6"/>
      <c r="DO901" s="6"/>
      <c r="DP901" s="6"/>
      <c r="DQ901" s="6"/>
      <c r="DR901" s="6"/>
      <c r="DS901" s="6"/>
      <c r="DT901" s="6"/>
      <c r="DU901" s="6"/>
      <c r="DV901" s="6"/>
      <c r="DW901" s="6"/>
      <c r="DX901" s="6"/>
      <c r="DY901" s="6"/>
      <c r="DZ901" s="6"/>
      <c r="EA901" s="6"/>
      <c r="EB901" s="6"/>
      <c r="EC901" s="6"/>
      <c r="ED901" s="6"/>
      <c r="EE901" s="6"/>
      <c r="EF901" s="6"/>
    </row>
    <row r="902" spans="1:136"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  <c r="BO902" s="6"/>
      <c r="BP902" s="6"/>
      <c r="BQ902" s="6"/>
      <c r="BR902" s="6"/>
      <c r="BS902" s="6"/>
      <c r="BT902" s="6"/>
      <c r="BU902" s="6"/>
      <c r="BV902" s="6"/>
      <c r="BW902" s="6"/>
      <c r="BX902" s="6"/>
      <c r="BY902" s="6"/>
      <c r="BZ902" s="6"/>
      <c r="CA902" s="6"/>
      <c r="CB902" s="6"/>
      <c r="CC902" s="6"/>
      <c r="CD902" s="6"/>
      <c r="CE902" s="6"/>
      <c r="CF902" s="6"/>
      <c r="CG902" s="6"/>
      <c r="CH902" s="6"/>
      <c r="CI902" s="6"/>
      <c r="CJ902" s="6"/>
      <c r="CK902" s="6"/>
      <c r="CL902" s="6"/>
      <c r="CM902" s="6"/>
      <c r="CN902" s="6"/>
      <c r="CO902" s="6"/>
      <c r="CP902" s="6"/>
      <c r="CQ902" s="6"/>
      <c r="CR902" s="6"/>
      <c r="CS902" s="6"/>
      <c r="CT902" s="6"/>
      <c r="CU902" s="6"/>
      <c r="CV902" s="6"/>
      <c r="CW902" s="6"/>
      <c r="CX902" s="6"/>
      <c r="CY902" s="6"/>
      <c r="CZ902" s="6"/>
      <c r="DA902" s="6"/>
      <c r="DB902" s="6"/>
      <c r="DC902" s="6"/>
      <c r="DD902" s="6"/>
      <c r="DE902" s="6"/>
      <c r="DF902" s="6"/>
      <c r="DG902" s="6"/>
      <c r="DH902" s="6"/>
      <c r="DI902" s="6"/>
      <c r="DJ902" s="6"/>
      <c r="DK902" s="6"/>
      <c r="DL902" s="6"/>
      <c r="DM902" s="6"/>
      <c r="DN902" s="6"/>
      <c r="DO902" s="6"/>
      <c r="DP902" s="6"/>
      <c r="DQ902" s="6"/>
      <c r="DR902" s="6"/>
      <c r="DS902" s="6"/>
      <c r="DT902" s="6"/>
      <c r="DU902" s="6"/>
      <c r="DV902" s="6"/>
      <c r="DW902" s="6"/>
      <c r="DX902" s="6"/>
      <c r="DY902" s="6"/>
      <c r="DZ902" s="6"/>
      <c r="EA902" s="6"/>
      <c r="EB902" s="6"/>
      <c r="EC902" s="6"/>
      <c r="ED902" s="6"/>
      <c r="EE902" s="6"/>
      <c r="EF902" s="6"/>
    </row>
    <row r="903" spans="1:136"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  <c r="BO903" s="6"/>
      <c r="BP903" s="6"/>
      <c r="BQ903" s="6"/>
      <c r="BR903" s="6"/>
      <c r="BS903" s="6"/>
      <c r="BT903" s="6"/>
      <c r="BU903" s="6"/>
      <c r="BV903" s="6"/>
      <c r="BW903" s="6"/>
      <c r="BX903" s="6"/>
      <c r="BY903" s="6"/>
      <c r="BZ903" s="6"/>
      <c r="CA903" s="6"/>
      <c r="CB903" s="6"/>
      <c r="CC903" s="6"/>
      <c r="CD903" s="6"/>
      <c r="CE903" s="6"/>
      <c r="CF903" s="6"/>
      <c r="CG903" s="6"/>
      <c r="CH903" s="6"/>
      <c r="CI903" s="6"/>
      <c r="CJ903" s="6"/>
      <c r="CK903" s="6"/>
      <c r="CL903" s="6"/>
      <c r="CM903" s="6"/>
      <c r="CN903" s="6"/>
      <c r="CO903" s="6"/>
      <c r="CP903" s="6"/>
      <c r="CQ903" s="6"/>
      <c r="CR903" s="6"/>
      <c r="CS903" s="6"/>
      <c r="CT903" s="6"/>
      <c r="CU903" s="6"/>
      <c r="CV903" s="6"/>
      <c r="CW903" s="6"/>
      <c r="CX903" s="6"/>
      <c r="CY903" s="6"/>
      <c r="CZ903" s="6"/>
      <c r="DA903" s="6"/>
      <c r="DB903" s="6"/>
      <c r="DC903" s="6"/>
      <c r="DD903" s="6"/>
      <c r="DE903" s="6"/>
      <c r="DF903" s="6"/>
      <c r="DG903" s="6"/>
      <c r="DH903" s="6"/>
      <c r="DI903" s="6"/>
      <c r="DJ903" s="6"/>
      <c r="DK903" s="6"/>
      <c r="DL903" s="6"/>
      <c r="DM903" s="6"/>
      <c r="DN903" s="6"/>
      <c r="DO903" s="6"/>
      <c r="DP903" s="6"/>
      <c r="DQ903" s="6"/>
      <c r="DR903" s="6"/>
      <c r="DS903" s="6"/>
      <c r="DT903" s="6"/>
      <c r="DU903" s="6"/>
      <c r="DV903" s="6"/>
      <c r="DW903" s="6"/>
      <c r="DX903" s="6"/>
      <c r="DY903" s="6"/>
      <c r="DZ903" s="6"/>
      <c r="EA903" s="6"/>
      <c r="EB903" s="6"/>
      <c r="EC903" s="6"/>
      <c r="ED903" s="6"/>
      <c r="EE903" s="6"/>
      <c r="EF903" s="6"/>
    </row>
    <row r="904" spans="1:136" s="54" customFormat="1">
      <c r="A904" s="1"/>
      <c r="B904" s="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1"/>
      <c r="N904" s="6"/>
      <c r="O904" s="6"/>
      <c r="P904" s="6"/>
      <c r="Q904" s="6"/>
      <c r="R904" s="6"/>
      <c r="S904" s="6"/>
      <c r="T904" s="6"/>
      <c r="U904" s="55"/>
      <c r="V904" s="55"/>
      <c r="W904" s="55"/>
      <c r="X904" s="55"/>
      <c r="Y904" s="55"/>
      <c r="Z904" s="55"/>
      <c r="AA904" s="55"/>
      <c r="AB904" s="55"/>
      <c r="AC904" s="55"/>
      <c r="AD904" s="55"/>
      <c r="AE904" s="55"/>
      <c r="AF904" s="55"/>
      <c r="AG904" s="55"/>
      <c r="AH904" s="55"/>
      <c r="AI904" s="55"/>
      <c r="AJ904" s="55"/>
      <c r="AK904" s="55"/>
      <c r="AL904" s="55"/>
      <c r="AM904" s="55"/>
      <c r="AN904" s="55"/>
      <c r="AO904" s="55"/>
      <c r="AP904" s="55"/>
      <c r="AQ904" s="55"/>
      <c r="AR904" s="55"/>
      <c r="AS904" s="55"/>
      <c r="AT904" s="55"/>
      <c r="AU904" s="55"/>
      <c r="AV904" s="55"/>
      <c r="AW904" s="55"/>
      <c r="AX904" s="55"/>
      <c r="AY904" s="55"/>
      <c r="AZ904" s="55"/>
      <c r="BA904" s="55"/>
      <c r="BB904" s="55"/>
      <c r="BC904" s="55"/>
      <c r="BD904" s="55"/>
      <c r="BE904" s="55"/>
      <c r="BF904" s="55"/>
      <c r="BG904" s="55"/>
      <c r="BH904" s="55"/>
      <c r="BI904" s="55"/>
      <c r="BJ904" s="55"/>
      <c r="BK904" s="55"/>
      <c r="BL904" s="55"/>
      <c r="BM904" s="55"/>
      <c r="BN904" s="55"/>
      <c r="BO904" s="55"/>
      <c r="BP904" s="55"/>
      <c r="BQ904" s="55"/>
      <c r="BR904" s="55"/>
      <c r="BS904" s="55"/>
      <c r="BT904" s="55"/>
      <c r="BU904" s="55"/>
      <c r="BV904" s="55"/>
      <c r="BW904" s="55"/>
      <c r="BX904" s="55"/>
      <c r="BY904" s="55"/>
      <c r="BZ904" s="55"/>
      <c r="CA904" s="55"/>
      <c r="CB904" s="55"/>
      <c r="CC904" s="55"/>
      <c r="CD904" s="55"/>
      <c r="CE904" s="55"/>
      <c r="CF904" s="55"/>
      <c r="CG904" s="55"/>
      <c r="CH904" s="55"/>
      <c r="CI904" s="55"/>
      <c r="CJ904" s="55"/>
      <c r="CK904" s="55"/>
      <c r="CL904" s="55"/>
      <c r="CM904" s="55"/>
      <c r="CN904" s="55"/>
      <c r="CO904" s="55"/>
      <c r="CP904" s="55"/>
      <c r="CQ904" s="55"/>
      <c r="CR904" s="55"/>
      <c r="CS904" s="55"/>
      <c r="CT904" s="55"/>
      <c r="CU904" s="55"/>
      <c r="CV904" s="55"/>
      <c r="CW904" s="55"/>
      <c r="CX904" s="55"/>
      <c r="CY904" s="55"/>
      <c r="CZ904" s="55"/>
      <c r="DA904" s="55"/>
      <c r="DB904" s="55"/>
      <c r="DC904" s="55"/>
      <c r="DD904" s="55"/>
      <c r="DE904" s="55"/>
      <c r="DF904" s="55"/>
      <c r="DG904" s="55"/>
      <c r="DH904" s="55"/>
      <c r="DI904" s="55"/>
      <c r="DJ904" s="55"/>
      <c r="DK904" s="55"/>
      <c r="DL904" s="55"/>
      <c r="DM904" s="55"/>
      <c r="DN904" s="55"/>
      <c r="DO904" s="55"/>
      <c r="DP904" s="55"/>
      <c r="DQ904" s="55"/>
      <c r="DR904" s="55"/>
      <c r="DS904" s="55"/>
      <c r="DT904" s="55"/>
      <c r="DU904" s="55"/>
      <c r="DV904" s="55"/>
      <c r="DW904" s="55"/>
      <c r="DX904" s="55"/>
      <c r="DY904" s="55"/>
      <c r="DZ904" s="55"/>
      <c r="EA904" s="55"/>
      <c r="EB904" s="55"/>
      <c r="EC904" s="55"/>
      <c r="ED904" s="55"/>
      <c r="EE904" s="55"/>
      <c r="EF904" s="55"/>
    </row>
    <row r="905" spans="1:136">
      <c r="M905" s="54"/>
      <c r="N905" s="55"/>
      <c r="O905" s="55"/>
      <c r="P905" s="55"/>
      <c r="Q905" s="55"/>
      <c r="R905" s="55"/>
      <c r="S905" s="55"/>
      <c r="T905" s="55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  <c r="BO905" s="6"/>
      <c r="BP905" s="6"/>
      <c r="BQ905" s="6"/>
      <c r="BR905" s="6"/>
      <c r="BS905" s="6"/>
      <c r="BT905" s="6"/>
      <c r="BU905" s="6"/>
      <c r="BV905" s="6"/>
      <c r="BW905" s="6"/>
      <c r="BX905" s="6"/>
      <c r="BY905" s="6"/>
      <c r="BZ905" s="6"/>
      <c r="CA905" s="6"/>
      <c r="CB905" s="6"/>
      <c r="CC905" s="6"/>
      <c r="CD905" s="6"/>
      <c r="CE905" s="6"/>
      <c r="CF905" s="6"/>
      <c r="CG905" s="6"/>
      <c r="CH905" s="6"/>
      <c r="CI905" s="6"/>
      <c r="CJ905" s="6"/>
      <c r="CK905" s="6"/>
      <c r="CL905" s="6"/>
      <c r="CM905" s="6"/>
      <c r="CN905" s="6"/>
      <c r="CO905" s="6"/>
      <c r="CP905" s="6"/>
      <c r="CQ905" s="6"/>
      <c r="CR905" s="6"/>
      <c r="CS905" s="6"/>
      <c r="CT905" s="6"/>
      <c r="CU905" s="6"/>
      <c r="CV905" s="6"/>
      <c r="CW905" s="6"/>
      <c r="CX905" s="6"/>
      <c r="CY905" s="6"/>
      <c r="CZ905" s="6"/>
      <c r="DA905" s="6"/>
      <c r="DB905" s="6"/>
      <c r="DC905" s="6"/>
      <c r="DD905" s="6"/>
      <c r="DE905" s="6"/>
      <c r="DF905" s="6"/>
      <c r="DG905" s="6"/>
      <c r="DH905" s="6"/>
      <c r="DI905" s="6"/>
      <c r="DJ905" s="6"/>
      <c r="DK905" s="6"/>
      <c r="DL905" s="6"/>
      <c r="DM905" s="6"/>
      <c r="DN905" s="6"/>
      <c r="DO905" s="6"/>
      <c r="DP905" s="6"/>
      <c r="DQ905" s="6"/>
      <c r="DR905" s="6"/>
      <c r="DS905" s="6"/>
      <c r="DT905" s="6"/>
      <c r="DU905" s="6"/>
      <c r="DV905" s="6"/>
      <c r="DW905" s="6"/>
      <c r="DX905" s="6"/>
      <c r="DY905" s="6"/>
      <c r="DZ905" s="6"/>
      <c r="EA905" s="6"/>
      <c r="EB905" s="6"/>
      <c r="EC905" s="6"/>
      <c r="ED905" s="6"/>
      <c r="EE905" s="6"/>
      <c r="EF905" s="6"/>
    </row>
    <row r="906" spans="1:136"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  <c r="BT906" s="6"/>
      <c r="BU906" s="6"/>
      <c r="BV906" s="6"/>
      <c r="BW906" s="6"/>
      <c r="BX906" s="6"/>
      <c r="BY906" s="6"/>
      <c r="BZ906" s="6"/>
      <c r="CA906" s="6"/>
      <c r="CB906" s="6"/>
      <c r="CC906" s="6"/>
      <c r="CD906" s="6"/>
      <c r="CE906" s="6"/>
      <c r="CF906" s="6"/>
      <c r="CG906" s="6"/>
      <c r="CH906" s="6"/>
      <c r="CI906" s="6"/>
      <c r="CJ906" s="6"/>
      <c r="CK906" s="6"/>
      <c r="CL906" s="6"/>
      <c r="CM906" s="6"/>
      <c r="CN906" s="6"/>
      <c r="CO906" s="6"/>
      <c r="CP906" s="6"/>
      <c r="CQ906" s="6"/>
      <c r="CR906" s="6"/>
      <c r="CS906" s="6"/>
      <c r="CT906" s="6"/>
      <c r="CU906" s="6"/>
      <c r="CV906" s="6"/>
      <c r="CW906" s="6"/>
      <c r="CX906" s="6"/>
      <c r="CY906" s="6"/>
      <c r="CZ906" s="6"/>
      <c r="DA906" s="6"/>
      <c r="DB906" s="6"/>
      <c r="DC906" s="6"/>
      <c r="DD906" s="6"/>
      <c r="DE906" s="6"/>
      <c r="DF906" s="6"/>
      <c r="DG906" s="6"/>
      <c r="DH906" s="6"/>
      <c r="DI906" s="6"/>
      <c r="DJ906" s="6"/>
      <c r="DK906" s="6"/>
      <c r="DL906" s="6"/>
      <c r="DM906" s="6"/>
      <c r="DN906" s="6"/>
      <c r="DO906" s="6"/>
      <c r="DP906" s="6"/>
      <c r="DQ906" s="6"/>
      <c r="DR906" s="6"/>
      <c r="DS906" s="6"/>
      <c r="DT906" s="6"/>
      <c r="DU906" s="6"/>
      <c r="DV906" s="6"/>
      <c r="DW906" s="6"/>
      <c r="DX906" s="6"/>
      <c r="DY906" s="6"/>
      <c r="DZ906" s="6"/>
      <c r="EA906" s="6"/>
      <c r="EB906" s="6"/>
      <c r="EC906" s="6"/>
      <c r="ED906" s="6"/>
      <c r="EE906" s="6"/>
      <c r="EF906" s="6"/>
    </row>
    <row r="907" spans="1:136"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  <c r="BO907" s="6"/>
      <c r="BP907" s="6"/>
      <c r="BQ907" s="6"/>
      <c r="BR907" s="6"/>
      <c r="BS907" s="6"/>
      <c r="BT907" s="6"/>
      <c r="BU907" s="6"/>
      <c r="BV907" s="6"/>
      <c r="BW907" s="6"/>
      <c r="BX907" s="6"/>
      <c r="BY907" s="6"/>
      <c r="BZ907" s="6"/>
      <c r="CA907" s="6"/>
      <c r="CB907" s="6"/>
      <c r="CC907" s="6"/>
      <c r="CD907" s="6"/>
      <c r="CE907" s="6"/>
      <c r="CF907" s="6"/>
      <c r="CG907" s="6"/>
      <c r="CH907" s="6"/>
      <c r="CI907" s="6"/>
      <c r="CJ907" s="6"/>
      <c r="CK907" s="6"/>
      <c r="CL907" s="6"/>
      <c r="CM907" s="6"/>
      <c r="CN907" s="6"/>
      <c r="CO907" s="6"/>
      <c r="CP907" s="6"/>
      <c r="CQ907" s="6"/>
      <c r="CR907" s="6"/>
      <c r="CS907" s="6"/>
      <c r="CT907" s="6"/>
      <c r="CU907" s="6"/>
      <c r="CV907" s="6"/>
      <c r="CW907" s="6"/>
      <c r="CX907" s="6"/>
      <c r="CY907" s="6"/>
      <c r="CZ907" s="6"/>
      <c r="DA907" s="6"/>
      <c r="DB907" s="6"/>
      <c r="DC907" s="6"/>
      <c r="DD907" s="6"/>
      <c r="DE907" s="6"/>
      <c r="DF907" s="6"/>
      <c r="DG907" s="6"/>
      <c r="DH907" s="6"/>
      <c r="DI907" s="6"/>
      <c r="DJ907" s="6"/>
      <c r="DK907" s="6"/>
      <c r="DL907" s="6"/>
      <c r="DM907" s="6"/>
      <c r="DN907" s="6"/>
      <c r="DO907" s="6"/>
      <c r="DP907" s="6"/>
      <c r="DQ907" s="6"/>
      <c r="DR907" s="6"/>
      <c r="DS907" s="6"/>
      <c r="DT907" s="6"/>
      <c r="DU907" s="6"/>
      <c r="DV907" s="6"/>
      <c r="DW907" s="6"/>
      <c r="DX907" s="6"/>
      <c r="DY907" s="6"/>
      <c r="DZ907" s="6"/>
      <c r="EA907" s="6"/>
      <c r="EB907" s="6"/>
      <c r="EC907" s="6"/>
      <c r="ED907" s="6"/>
      <c r="EE907" s="6"/>
      <c r="EF907" s="6"/>
    </row>
    <row r="908" spans="1:136" ht="15" customHeight="1"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  <c r="BO908" s="6"/>
      <c r="BP908" s="6"/>
      <c r="BQ908" s="6"/>
      <c r="BR908" s="6"/>
      <c r="BS908" s="6"/>
      <c r="BT908" s="6"/>
      <c r="BU908" s="6"/>
      <c r="BV908" s="6"/>
      <c r="BW908" s="6"/>
      <c r="BX908" s="6"/>
      <c r="BY908" s="6"/>
      <c r="BZ908" s="6"/>
      <c r="CA908" s="6"/>
      <c r="CB908" s="6"/>
      <c r="CC908" s="6"/>
      <c r="CD908" s="6"/>
      <c r="CE908" s="6"/>
      <c r="CF908" s="6"/>
      <c r="CG908" s="6"/>
      <c r="CH908" s="6"/>
      <c r="CI908" s="6"/>
      <c r="CJ908" s="6"/>
      <c r="CK908" s="6"/>
      <c r="CL908" s="6"/>
      <c r="CM908" s="6"/>
      <c r="CN908" s="6"/>
      <c r="CO908" s="6"/>
      <c r="CP908" s="6"/>
      <c r="CQ908" s="6"/>
      <c r="CR908" s="6"/>
      <c r="CS908" s="6"/>
      <c r="CT908" s="6"/>
      <c r="CU908" s="6"/>
      <c r="CV908" s="6"/>
      <c r="CW908" s="6"/>
      <c r="CX908" s="6"/>
      <c r="CY908" s="6"/>
      <c r="CZ908" s="6"/>
      <c r="DA908" s="6"/>
      <c r="DB908" s="6"/>
      <c r="DC908" s="6"/>
      <c r="DD908" s="6"/>
      <c r="DE908" s="6"/>
      <c r="DF908" s="6"/>
      <c r="DG908" s="6"/>
      <c r="DH908" s="6"/>
      <c r="DI908" s="6"/>
      <c r="DJ908" s="6"/>
      <c r="DK908" s="6"/>
      <c r="DL908" s="6"/>
      <c r="DM908" s="6"/>
      <c r="DN908" s="6"/>
      <c r="DO908" s="6"/>
      <c r="DP908" s="6"/>
      <c r="DQ908" s="6"/>
      <c r="DR908" s="6"/>
      <c r="DS908" s="6"/>
      <c r="DT908" s="6"/>
      <c r="DU908" s="6"/>
      <c r="DV908" s="6"/>
      <c r="DW908" s="6"/>
      <c r="DX908" s="6"/>
      <c r="DY908" s="6"/>
      <c r="DZ908" s="6"/>
      <c r="EA908" s="6"/>
      <c r="EB908" s="6"/>
      <c r="EC908" s="6"/>
      <c r="ED908" s="6"/>
      <c r="EE908" s="6"/>
      <c r="EF908" s="6"/>
    </row>
    <row r="909" spans="1:136"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  <c r="BO909" s="6"/>
      <c r="BP909" s="6"/>
      <c r="BQ909" s="6"/>
      <c r="BR909" s="6"/>
      <c r="BS909" s="6"/>
      <c r="BT909" s="6"/>
      <c r="BU909" s="6"/>
      <c r="BV909" s="6"/>
      <c r="BW909" s="6"/>
      <c r="BX909" s="6"/>
      <c r="BY909" s="6"/>
      <c r="BZ909" s="6"/>
      <c r="CA909" s="6"/>
      <c r="CB909" s="6"/>
      <c r="CC909" s="6"/>
      <c r="CD909" s="6"/>
      <c r="CE909" s="6"/>
      <c r="CF909" s="6"/>
      <c r="CG909" s="6"/>
      <c r="CH909" s="6"/>
      <c r="CI909" s="6"/>
      <c r="CJ909" s="6"/>
      <c r="CK909" s="6"/>
      <c r="CL909" s="6"/>
      <c r="CM909" s="6"/>
      <c r="CN909" s="6"/>
      <c r="CO909" s="6"/>
      <c r="CP909" s="6"/>
      <c r="CQ909" s="6"/>
      <c r="CR909" s="6"/>
      <c r="CS909" s="6"/>
      <c r="CT909" s="6"/>
      <c r="CU909" s="6"/>
      <c r="CV909" s="6"/>
      <c r="CW909" s="6"/>
      <c r="CX909" s="6"/>
      <c r="CY909" s="6"/>
      <c r="CZ909" s="6"/>
      <c r="DA909" s="6"/>
      <c r="DB909" s="6"/>
      <c r="DC909" s="6"/>
      <c r="DD909" s="6"/>
      <c r="DE909" s="6"/>
      <c r="DF909" s="6"/>
      <c r="DG909" s="6"/>
      <c r="DH909" s="6"/>
      <c r="DI909" s="6"/>
      <c r="DJ909" s="6"/>
      <c r="DK909" s="6"/>
      <c r="DL909" s="6"/>
      <c r="DM909" s="6"/>
      <c r="DN909" s="6"/>
      <c r="DO909" s="6"/>
      <c r="DP909" s="6"/>
      <c r="DQ909" s="6"/>
      <c r="DR909" s="6"/>
      <c r="DS909" s="6"/>
      <c r="DT909" s="6"/>
      <c r="DU909" s="6"/>
      <c r="DV909" s="6"/>
      <c r="DW909" s="6"/>
      <c r="DX909" s="6"/>
      <c r="DY909" s="6"/>
      <c r="DZ909" s="6"/>
      <c r="EA909" s="6"/>
      <c r="EB909" s="6"/>
      <c r="EC909" s="6"/>
      <c r="ED909" s="6"/>
      <c r="EE909" s="6"/>
      <c r="EF909" s="6"/>
    </row>
    <row r="910" spans="1:136" s="26" customFormat="1">
      <c r="A910" s="1"/>
      <c r="B910" s="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1"/>
      <c r="N910" s="6"/>
      <c r="O910" s="6"/>
      <c r="P910" s="6"/>
      <c r="Q910" s="6"/>
      <c r="R910" s="6"/>
      <c r="S910" s="6"/>
      <c r="T910" s="6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  <c r="AM910" s="27"/>
      <c r="AN910" s="27"/>
      <c r="AO910" s="27"/>
      <c r="AP910" s="27"/>
      <c r="AQ910" s="27"/>
      <c r="AR910" s="27"/>
      <c r="AS910" s="27"/>
      <c r="AT910" s="27"/>
      <c r="AU910" s="27"/>
      <c r="AV910" s="27"/>
      <c r="AW910" s="27"/>
      <c r="AX910" s="27"/>
      <c r="AY910" s="27"/>
      <c r="AZ910" s="27"/>
      <c r="BA910" s="27"/>
      <c r="BB910" s="27"/>
      <c r="BC910" s="27"/>
      <c r="BD910" s="27"/>
      <c r="BE910" s="27"/>
      <c r="BF910" s="27"/>
      <c r="BG910" s="27"/>
      <c r="BH910" s="27"/>
      <c r="BI910" s="27"/>
      <c r="BJ910" s="27"/>
      <c r="BK910" s="27"/>
      <c r="BL910" s="27"/>
      <c r="BM910" s="27"/>
      <c r="BN910" s="27"/>
      <c r="BO910" s="27"/>
      <c r="BP910" s="27"/>
      <c r="BQ910" s="27"/>
      <c r="BR910" s="27"/>
      <c r="BS910" s="27"/>
      <c r="BT910" s="27"/>
      <c r="BU910" s="27"/>
      <c r="BV910" s="27"/>
      <c r="BW910" s="27"/>
      <c r="BX910" s="27"/>
      <c r="BY910" s="27"/>
      <c r="BZ910" s="27"/>
      <c r="CA910" s="27"/>
      <c r="CB910" s="27"/>
      <c r="CC910" s="27"/>
      <c r="CD910" s="27"/>
      <c r="CE910" s="27"/>
      <c r="CF910" s="27"/>
      <c r="CG910" s="27"/>
      <c r="CH910" s="27"/>
      <c r="CI910" s="27"/>
      <c r="CJ910" s="27"/>
      <c r="CK910" s="27"/>
      <c r="CL910" s="27"/>
      <c r="CM910" s="27"/>
      <c r="CN910" s="27"/>
      <c r="CO910" s="27"/>
      <c r="CP910" s="27"/>
      <c r="CQ910" s="27"/>
      <c r="CR910" s="27"/>
      <c r="CS910" s="27"/>
      <c r="CT910" s="27"/>
      <c r="CU910" s="27"/>
      <c r="CV910" s="27"/>
      <c r="CW910" s="27"/>
      <c r="CX910" s="27"/>
      <c r="CY910" s="27"/>
      <c r="CZ910" s="27"/>
      <c r="DA910" s="27"/>
      <c r="DB910" s="27"/>
      <c r="DC910" s="27"/>
      <c r="DD910" s="27"/>
      <c r="DE910" s="27"/>
      <c r="DF910" s="27"/>
      <c r="DG910" s="27"/>
      <c r="DH910" s="27"/>
      <c r="DI910" s="27"/>
      <c r="DJ910" s="27"/>
      <c r="DK910" s="27"/>
      <c r="DL910" s="27"/>
      <c r="DM910" s="27"/>
      <c r="DN910" s="27"/>
      <c r="DO910" s="27"/>
      <c r="DP910" s="27"/>
      <c r="DQ910" s="27"/>
      <c r="DR910" s="27"/>
      <c r="DS910" s="27"/>
      <c r="DT910" s="27"/>
      <c r="DU910" s="27"/>
      <c r="DV910" s="27"/>
      <c r="DW910" s="27"/>
      <c r="DX910" s="27"/>
      <c r="DY910" s="27"/>
      <c r="DZ910" s="27"/>
      <c r="EA910" s="27"/>
      <c r="EB910" s="27"/>
      <c r="EC910" s="27"/>
      <c r="ED910" s="27"/>
      <c r="EE910" s="27"/>
      <c r="EF910" s="27"/>
    </row>
    <row r="911" spans="1:136">
      <c r="M911" s="26"/>
      <c r="N911" s="27"/>
      <c r="O911" s="27"/>
      <c r="P911" s="27"/>
      <c r="Q911" s="27"/>
      <c r="R911" s="27"/>
      <c r="S911" s="27"/>
      <c r="T911" s="27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  <c r="BO911" s="6"/>
      <c r="BP911" s="6"/>
      <c r="BQ911" s="6"/>
      <c r="BR911" s="6"/>
      <c r="BS911" s="6"/>
      <c r="BT911" s="6"/>
      <c r="BU911" s="6"/>
      <c r="BV911" s="6"/>
      <c r="BW911" s="6"/>
      <c r="BX911" s="6"/>
      <c r="BY911" s="6"/>
      <c r="BZ911" s="6"/>
      <c r="CA911" s="6"/>
      <c r="CB911" s="6"/>
      <c r="CC911" s="6"/>
      <c r="CD911" s="6"/>
      <c r="CE911" s="6"/>
      <c r="CF911" s="6"/>
      <c r="CG911" s="6"/>
      <c r="CH911" s="6"/>
      <c r="CI911" s="6"/>
      <c r="CJ911" s="6"/>
      <c r="CK911" s="6"/>
      <c r="CL911" s="6"/>
      <c r="CM911" s="6"/>
      <c r="CN911" s="6"/>
      <c r="CO911" s="6"/>
      <c r="CP911" s="6"/>
      <c r="CQ911" s="6"/>
      <c r="CR911" s="6"/>
      <c r="CS911" s="6"/>
      <c r="CT911" s="6"/>
      <c r="CU911" s="6"/>
      <c r="CV911" s="6"/>
      <c r="CW911" s="6"/>
      <c r="CX911" s="6"/>
      <c r="CY911" s="6"/>
      <c r="CZ911" s="6"/>
      <c r="DA911" s="6"/>
      <c r="DB911" s="6"/>
      <c r="DC911" s="6"/>
      <c r="DD911" s="6"/>
      <c r="DE911" s="6"/>
      <c r="DF911" s="6"/>
      <c r="DG911" s="6"/>
      <c r="DH911" s="6"/>
      <c r="DI911" s="6"/>
      <c r="DJ911" s="6"/>
      <c r="DK911" s="6"/>
      <c r="DL911" s="6"/>
      <c r="DM911" s="6"/>
      <c r="DN911" s="6"/>
      <c r="DO911" s="6"/>
      <c r="DP911" s="6"/>
      <c r="DQ911" s="6"/>
      <c r="DR911" s="6"/>
      <c r="DS911" s="6"/>
      <c r="DT911" s="6"/>
      <c r="DU911" s="6"/>
      <c r="DV911" s="6"/>
      <c r="DW911" s="6"/>
      <c r="DX911" s="6"/>
      <c r="DY911" s="6"/>
      <c r="DZ911" s="6"/>
      <c r="EA911" s="6"/>
      <c r="EB911" s="6"/>
      <c r="EC911" s="6"/>
      <c r="ED911" s="6"/>
      <c r="EE911" s="6"/>
      <c r="EF911" s="6"/>
    </row>
    <row r="912" spans="1:136"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  <c r="BO912" s="6"/>
      <c r="BP912" s="6"/>
      <c r="BQ912" s="6"/>
      <c r="BR912" s="6"/>
      <c r="BS912" s="6"/>
      <c r="BT912" s="6"/>
      <c r="BU912" s="6"/>
      <c r="BV912" s="6"/>
      <c r="BW912" s="6"/>
      <c r="BX912" s="6"/>
      <c r="BY912" s="6"/>
      <c r="BZ912" s="6"/>
      <c r="CA912" s="6"/>
      <c r="CB912" s="6"/>
      <c r="CC912" s="6"/>
      <c r="CD912" s="6"/>
      <c r="CE912" s="6"/>
      <c r="CF912" s="6"/>
      <c r="CG912" s="6"/>
      <c r="CH912" s="6"/>
      <c r="CI912" s="6"/>
      <c r="CJ912" s="6"/>
      <c r="CK912" s="6"/>
      <c r="CL912" s="6"/>
      <c r="CM912" s="6"/>
      <c r="CN912" s="6"/>
      <c r="CO912" s="6"/>
      <c r="CP912" s="6"/>
      <c r="CQ912" s="6"/>
      <c r="CR912" s="6"/>
      <c r="CS912" s="6"/>
      <c r="CT912" s="6"/>
      <c r="CU912" s="6"/>
      <c r="CV912" s="6"/>
      <c r="CW912" s="6"/>
      <c r="CX912" s="6"/>
      <c r="CY912" s="6"/>
      <c r="CZ912" s="6"/>
      <c r="DA912" s="6"/>
      <c r="DB912" s="6"/>
      <c r="DC912" s="6"/>
      <c r="DD912" s="6"/>
      <c r="DE912" s="6"/>
      <c r="DF912" s="6"/>
      <c r="DG912" s="6"/>
      <c r="DH912" s="6"/>
      <c r="DI912" s="6"/>
      <c r="DJ912" s="6"/>
      <c r="DK912" s="6"/>
      <c r="DL912" s="6"/>
      <c r="DM912" s="6"/>
      <c r="DN912" s="6"/>
      <c r="DO912" s="6"/>
      <c r="DP912" s="6"/>
      <c r="DQ912" s="6"/>
      <c r="DR912" s="6"/>
      <c r="DS912" s="6"/>
      <c r="DT912" s="6"/>
      <c r="DU912" s="6"/>
      <c r="DV912" s="6"/>
      <c r="DW912" s="6"/>
      <c r="DX912" s="6"/>
      <c r="DY912" s="6"/>
      <c r="DZ912" s="6"/>
      <c r="EA912" s="6"/>
      <c r="EB912" s="6"/>
      <c r="EC912" s="6"/>
      <c r="ED912" s="6"/>
      <c r="EE912" s="6"/>
      <c r="EF912" s="6"/>
    </row>
    <row r="913" spans="14:136"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  <c r="BO913" s="6"/>
      <c r="BP913" s="6"/>
      <c r="BQ913" s="6"/>
      <c r="BR913" s="6"/>
      <c r="BS913" s="6"/>
      <c r="BT913" s="6"/>
      <c r="BU913" s="6"/>
      <c r="BV913" s="6"/>
      <c r="BW913" s="6"/>
      <c r="BX913" s="6"/>
      <c r="BY913" s="6"/>
      <c r="BZ913" s="6"/>
      <c r="CA913" s="6"/>
      <c r="CB913" s="6"/>
      <c r="CC913" s="6"/>
      <c r="CD913" s="6"/>
      <c r="CE913" s="6"/>
      <c r="CF913" s="6"/>
      <c r="CG913" s="6"/>
      <c r="CH913" s="6"/>
      <c r="CI913" s="6"/>
      <c r="CJ913" s="6"/>
      <c r="CK913" s="6"/>
      <c r="CL913" s="6"/>
      <c r="CM913" s="6"/>
      <c r="CN913" s="6"/>
      <c r="CO913" s="6"/>
      <c r="CP913" s="6"/>
      <c r="CQ913" s="6"/>
      <c r="CR913" s="6"/>
      <c r="CS913" s="6"/>
      <c r="CT913" s="6"/>
      <c r="CU913" s="6"/>
      <c r="CV913" s="6"/>
      <c r="CW913" s="6"/>
      <c r="CX913" s="6"/>
      <c r="CY913" s="6"/>
      <c r="CZ913" s="6"/>
      <c r="DA913" s="6"/>
      <c r="DB913" s="6"/>
      <c r="DC913" s="6"/>
      <c r="DD913" s="6"/>
      <c r="DE913" s="6"/>
      <c r="DF913" s="6"/>
      <c r="DG913" s="6"/>
      <c r="DH913" s="6"/>
      <c r="DI913" s="6"/>
      <c r="DJ913" s="6"/>
      <c r="DK913" s="6"/>
      <c r="DL913" s="6"/>
      <c r="DM913" s="6"/>
      <c r="DN913" s="6"/>
      <c r="DO913" s="6"/>
      <c r="DP913" s="6"/>
      <c r="DQ913" s="6"/>
      <c r="DR913" s="6"/>
      <c r="DS913" s="6"/>
      <c r="DT913" s="6"/>
      <c r="DU913" s="6"/>
      <c r="DV913" s="6"/>
      <c r="DW913" s="6"/>
      <c r="DX913" s="6"/>
      <c r="DY913" s="6"/>
      <c r="DZ913" s="6"/>
      <c r="EA913" s="6"/>
      <c r="EB913" s="6"/>
      <c r="EC913" s="6"/>
      <c r="ED913" s="6"/>
      <c r="EE913" s="6"/>
      <c r="EF913" s="6"/>
    </row>
    <row r="914" spans="14:136" ht="15.6" customHeight="1"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  <c r="BO914" s="6"/>
      <c r="BP914" s="6"/>
      <c r="BQ914" s="6"/>
      <c r="BR914" s="6"/>
      <c r="BS914" s="6"/>
      <c r="BT914" s="6"/>
      <c r="BU914" s="6"/>
      <c r="BV914" s="6"/>
      <c r="BW914" s="6"/>
      <c r="BX914" s="6"/>
      <c r="BY914" s="6"/>
      <c r="BZ914" s="6"/>
      <c r="CA914" s="6"/>
      <c r="CB914" s="6"/>
      <c r="CC914" s="6"/>
      <c r="CD914" s="6"/>
      <c r="CE914" s="6"/>
      <c r="CF914" s="6"/>
      <c r="CG914" s="6"/>
      <c r="CH914" s="6"/>
      <c r="CI914" s="6"/>
      <c r="CJ914" s="6"/>
      <c r="CK914" s="6"/>
      <c r="CL914" s="6"/>
      <c r="CM914" s="6"/>
      <c r="CN914" s="6"/>
      <c r="CO914" s="6"/>
      <c r="CP914" s="6"/>
      <c r="CQ914" s="6"/>
      <c r="CR914" s="6"/>
      <c r="CS914" s="6"/>
      <c r="CT914" s="6"/>
      <c r="CU914" s="6"/>
      <c r="CV914" s="6"/>
      <c r="CW914" s="6"/>
      <c r="CX914" s="6"/>
      <c r="CY914" s="6"/>
      <c r="CZ914" s="6"/>
      <c r="DA914" s="6"/>
      <c r="DB914" s="6"/>
      <c r="DC914" s="6"/>
      <c r="DD914" s="6"/>
      <c r="DE914" s="6"/>
      <c r="DF914" s="6"/>
      <c r="DG914" s="6"/>
      <c r="DH914" s="6"/>
      <c r="DI914" s="6"/>
      <c r="DJ914" s="6"/>
      <c r="DK914" s="6"/>
      <c r="DL914" s="6"/>
      <c r="DM914" s="6"/>
      <c r="DN914" s="6"/>
      <c r="DO914" s="6"/>
      <c r="DP914" s="6"/>
      <c r="DQ914" s="6"/>
      <c r="DR914" s="6"/>
      <c r="DS914" s="6"/>
      <c r="DT914" s="6"/>
      <c r="DU914" s="6"/>
      <c r="DV914" s="6"/>
      <c r="DW914" s="6"/>
      <c r="DX914" s="6"/>
      <c r="DY914" s="6"/>
      <c r="DZ914" s="6"/>
      <c r="EA914" s="6"/>
      <c r="EB914" s="6"/>
      <c r="EC914" s="6"/>
      <c r="ED914" s="6"/>
      <c r="EE914" s="6"/>
      <c r="EF914" s="6"/>
    </row>
    <row r="915" spans="14:136" ht="15.6" customHeight="1"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  <c r="BO915" s="6"/>
      <c r="BP915" s="6"/>
      <c r="BQ915" s="6"/>
      <c r="BR915" s="6"/>
      <c r="BS915" s="6"/>
      <c r="BT915" s="6"/>
      <c r="BU915" s="6"/>
      <c r="BV915" s="6"/>
      <c r="BW915" s="6"/>
      <c r="BX915" s="6"/>
      <c r="BY915" s="6"/>
      <c r="BZ915" s="6"/>
      <c r="CA915" s="6"/>
      <c r="CB915" s="6"/>
      <c r="CC915" s="6"/>
      <c r="CD915" s="6"/>
      <c r="CE915" s="6"/>
      <c r="CF915" s="6"/>
      <c r="CG915" s="6"/>
      <c r="CH915" s="6"/>
      <c r="CI915" s="6"/>
      <c r="CJ915" s="6"/>
      <c r="CK915" s="6"/>
      <c r="CL915" s="6"/>
      <c r="CM915" s="6"/>
      <c r="CN915" s="6"/>
      <c r="CO915" s="6"/>
      <c r="CP915" s="6"/>
      <c r="CQ915" s="6"/>
      <c r="CR915" s="6"/>
      <c r="CS915" s="6"/>
      <c r="CT915" s="6"/>
      <c r="CU915" s="6"/>
      <c r="CV915" s="6"/>
      <c r="CW915" s="6"/>
      <c r="CX915" s="6"/>
      <c r="CY915" s="6"/>
      <c r="CZ915" s="6"/>
      <c r="DA915" s="6"/>
      <c r="DB915" s="6"/>
      <c r="DC915" s="6"/>
      <c r="DD915" s="6"/>
      <c r="DE915" s="6"/>
      <c r="DF915" s="6"/>
      <c r="DG915" s="6"/>
      <c r="DH915" s="6"/>
      <c r="DI915" s="6"/>
      <c r="DJ915" s="6"/>
      <c r="DK915" s="6"/>
      <c r="DL915" s="6"/>
      <c r="DM915" s="6"/>
      <c r="DN915" s="6"/>
      <c r="DO915" s="6"/>
      <c r="DP915" s="6"/>
      <c r="DQ915" s="6"/>
      <c r="DR915" s="6"/>
      <c r="DS915" s="6"/>
      <c r="DT915" s="6"/>
      <c r="DU915" s="6"/>
      <c r="DV915" s="6"/>
      <c r="DW915" s="6"/>
      <c r="DX915" s="6"/>
      <c r="DY915" s="6"/>
      <c r="DZ915" s="6"/>
      <c r="EA915" s="6"/>
      <c r="EB915" s="6"/>
      <c r="EC915" s="6"/>
      <c r="ED915" s="6"/>
      <c r="EE915" s="6"/>
      <c r="EF915" s="6"/>
    </row>
    <row r="916" spans="14:136"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  <c r="BO916" s="6"/>
      <c r="BP916" s="6"/>
      <c r="BQ916" s="6"/>
      <c r="BR916" s="6"/>
      <c r="BS916" s="6"/>
      <c r="BT916" s="6"/>
      <c r="BU916" s="6"/>
      <c r="BV916" s="6"/>
      <c r="BW916" s="6"/>
      <c r="BX916" s="6"/>
      <c r="BY916" s="6"/>
      <c r="BZ916" s="6"/>
      <c r="CA916" s="6"/>
      <c r="CB916" s="6"/>
      <c r="CC916" s="6"/>
      <c r="CD916" s="6"/>
      <c r="CE916" s="6"/>
      <c r="CF916" s="6"/>
      <c r="CG916" s="6"/>
      <c r="CH916" s="6"/>
      <c r="CI916" s="6"/>
      <c r="CJ916" s="6"/>
      <c r="CK916" s="6"/>
      <c r="CL916" s="6"/>
      <c r="CM916" s="6"/>
      <c r="CN916" s="6"/>
      <c r="CO916" s="6"/>
      <c r="CP916" s="6"/>
      <c r="CQ916" s="6"/>
      <c r="CR916" s="6"/>
      <c r="CS916" s="6"/>
      <c r="CT916" s="6"/>
      <c r="CU916" s="6"/>
      <c r="CV916" s="6"/>
      <c r="CW916" s="6"/>
      <c r="CX916" s="6"/>
      <c r="CY916" s="6"/>
      <c r="CZ916" s="6"/>
      <c r="DA916" s="6"/>
      <c r="DB916" s="6"/>
      <c r="DC916" s="6"/>
      <c r="DD916" s="6"/>
      <c r="DE916" s="6"/>
      <c r="DF916" s="6"/>
      <c r="DG916" s="6"/>
      <c r="DH916" s="6"/>
      <c r="DI916" s="6"/>
      <c r="DJ916" s="6"/>
      <c r="DK916" s="6"/>
      <c r="DL916" s="6"/>
      <c r="DM916" s="6"/>
      <c r="DN916" s="6"/>
      <c r="DO916" s="6"/>
      <c r="DP916" s="6"/>
      <c r="DQ916" s="6"/>
      <c r="DR916" s="6"/>
      <c r="DS916" s="6"/>
      <c r="DT916" s="6"/>
      <c r="DU916" s="6"/>
      <c r="DV916" s="6"/>
      <c r="DW916" s="6"/>
      <c r="DX916" s="6"/>
      <c r="DY916" s="6"/>
      <c r="DZ916" s="6"/>
      <c r="EA916" s="6"/>
      <c r="EB916" s="6"/>
      <c r="EC916" s="6"/>
      <c r="ED916" s="6"/>
      <c r="EE916" s="6"/>
      <c r="EF916" s="6"/>
    </row>
    <row r="917" spans="14:136"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  <c r="BO917" s="6"/>
      <c r="BP917" s="6"/>
      <c r="BQ917" s="6"/>
      <c r="BR917" s="6"/>
      <c r="BS917" s="6"/>
      <c r="BT917" s="6"/>
      <c r="BU917" s="6"/>
      <c r="BV917" s="6"/>
      <c r="BW917" s="6"/>
      <c r="BX917" s="6"/>
      <c r="BY917" s="6"/>
      <c r="BZ917" s="6"/>
      <c r="CA917" s="6"/>
      <c r="CB917" s="6"/>
      <c r="CC917" s="6"/>
      <c r="CD917" s="6"/>
      <c r="CE917" s="6"/>
      <c r="CF917" s="6"/>
      <c r="CG917" s="6"/>
      <c r="CH917" s="6"/>
      <c r="CI917" s="6"/>
      <c r="CJ917" s="6"/>
      <c r="CK917" s="6"/>
      <c r="CL917" s="6"/>
      <c r="CM917" s="6"/>
      <c r="CN917" s="6"/>
      <c r="CO917" s="6"/>
      <c r="CP917" s="6"/>
      <c r="CQ917" s="6"/>
      <c r="CR917" s="6"/>
      <c r="CS917" s="6"/>
      <c r="CT917" s="6"/>
      <c r="CU917" s="6"/>
      <c r="CV917" s="6"/>
      <c r="CW917" s="6"/>
      <c r="CX917" s="6"/>
      <c r="CY917" s="6"/>
      <c r="CZ917" s="6"/>
      <c r="DA917" s="6"/>
      <c r="DB917" s="6"/>
      <c r="DC917" s="6"/>
      <c r="DD917" s="6"/>
      <c r="DE917" s="6"/>
      <c r="DF917" s="6"/>
      <c r="DG917" s="6"/>
      <c r="DH917" s="6"/>
      <c r="DI917" s="6"/>
      <c r="DJ917" s="6"/>
      <c r="DK917" s="6"/>
      <c r="DL917" s="6"/>
      <c r="DM917" s="6"/>
      <c r="DN917" s="6"/>
      <c r="DO917" s="6"/>
      <c r="DP917" s="6"/>
      <c r="DQ917" s="6"/>
      <c r="DR917" s="6"/>
      <c r="DS917" s="6"/>
      <c r="DT917" s="6"/>
      <c r="DU917" s="6"/>
      <c r="DV917" s="6"/>
      <c r="DW917" s="6"/>
      <c r="DX917" s="6"/>
      <c r="DY917" s="6"/>
      <c r="DZ917" s="6"/>
      <c r="EA917" s="6"/>
      <c r="EB917" s="6"/>
      <c r="EC917" s="6"/>
      <c r="ED917" s="6"/>
      <c r="EE917" s="6"/>
      <c r="EF917" s="6"/>
    </row>
    <row r="918" spans="14:136"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  <c r="BO918" s="6"/>
      <c r="BP918" s="6"/>
      <c r="BQ918" s="6"/>
      <c r="BR918" s="6"/>
      <c r="BS918" s="6"/>
      <c r="BT918" s="6"/>
      <c r="BU918" s="6"/>
      <c r="BV918" s="6"/>
      <c r="BW918" s="6"/>
      <c r="BX918" s="6"/>
      <c r="BY918" s="6"/>
      <c r="BZ918" s="6"/>
      <c r="CA918" s="6"/>
      <c r="CB918" s="6"/>
      <c r="CC918" s="6"/>
      <c r="CD918" s="6"/>
      <c r="CE918" s="6"/>
      <c r="CF918" s="6"/>
      <c r="CG918" s="6"/>
      <c r="CH918" s="6"/>
      <c r="CI918" s="6"/>
      <c r="CJ918" s="6"/>
      <c r="CK918" s="6"/>
      <c r="CL918" s="6"/>
      <c r="CM918" s="6"/>
      <c r="CN918" s="6"/>
      <c r="CO918" s="6"/>
      <c r="CP918" s="6"/>
      <c r="CQ918" s="6"/>
      <c r="CR918" s="6"/>
      <c r="CS918" s="6"/>
      <c r="CT918" s="6"/>
      <c r="CU918" s="6"/>
      <c r="CV918" s="6"/>
      <c r="CW918" s="6"/>
      <c r="CX918" s="6"/>
      <c r="CY918" s="6"/>
      <c r="CZ918" s="6"/>
      <c r="DA918" s="6"/>
      <c r="DB918" s="6"/>
      <c r="DC918" s="6"/>
      <c r="DD918" s="6"/>
      <c r="DE918" s="6"/>
      <c r="DF918" s="6"/>
      <c r="DG918" s="6"/>
      <c r="DH918" s="6"/>
      <c r="DI918" s="6"/>
      <c r="DJ918" s="6"/>
      <c r="DK918" s="6"/>
      <c r="DL918" s="6"/>
      <c r="DM918" s="6"/>
      <c r="DN918" s="6"/>
      <c r="DO918" s="6"/>
      <c r="DP918" s="6"/>
      <c r="DQ918" s="6"/>
      <c r="DR918" s="6"/>
      <c r="DS918" s="6"/>
      <c r="DT918" s="6"/>
      <c r="DU918" s="6"/>
      <c r="DV918" s="6"/>
      <c r="DW918" s="6"/>
      <c r="DX918" s="6"/>
      <c r="DY918" s="6"/>
      <c r="DZ918" s="6"/>
      <c r="EA918" s="6"/>
      <c r="EB918" s="6"/>
      <c r="EC918" s="6"/>
      <c r="ED918" s="6"/>
      <c r="EE918" s="6"/>
      <c r="EF918" s="6"/>
    </row>
    <row r="919" spans="14:136"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  <c r="BO919" s="6"/>
      <c r="BP919" s="6"/>
      <c r="BQ919" s="6"/>
      <c r="BR919" s="6"/>
      <c r="BS919" s="6"/>
      <c r="BT919" s="6"/>
      <c r="BU919" s="6"/>
      <c r="BV919" s="6"/>
      <c r="BW919" s="6"/>
      <c r="BX919" s="6"/>
      <c r="BY919" s="6"/>
      <c r="BZ919" s="6"/>
      <c r="CA919" s="6"/>
      <c r="CB919" s="6"/>
      <c r="CC919" s="6"/>
      <c r="CD919" s="6"/>
      <c r="CE919" s="6"/>
      <c r="CF919" s="6"/>
      <c r="CG919" s="6"/>
      <c r="CH919" s="6"/>
      <c r="CI919" s="6"/>
      <c r="CJ919" s="6"/>
      <c r="CK919" s="6"/>
      <c r="CL919" s="6"/>
      <c r="CM919" s="6"/>
      <c r="CN919" s="6"/>
      <c r="CO919" s="6"/>
      <c r="CP919" s="6"/>
      <c r="CQ919" s="6"/>
      <c r="CR919" s="6"/>
      <c r="CS919" s="6"/>
      <c r="CT919" s="6"/>
      <c r="CU919" s="6"/>
      <c r="CV919" s="6"/>
      <c r="CW919" s="6"/>
      <c r="CX919" s="6"/>
      <c r="CY919" s="6"/>
      <c r="CZ919" s="6"/>
      <c r="DA919" s="6"/>
      <c r="DB919" s="6"/>
      <c r="DC919" s="6"/>
      <c r="DD919" s="6"/>
      <c r="DE919" s="6"/>
      <c r="DF919" s="6"/>
      <c r="DG919" s="6"/>
      <c r="DH919" s="6"/>
      <c r="DI919" s="6"/>
      <c r="DJ919" s="6"/>
      <c r="DK919" s="6"/>
      <c r="DL919" s="6"/>
      <c r="DM919" s="6"/>
      <c r="DN919" s="6"/>
      <c r="DO919" s="6"/>
      <c r="DP919" s="6"/>
      <c r="DQ919" s="6"/>
      <c r="DR919" s="6"/>
      <c r="DS919" s="6"/>
      <c r="DT919" s="6"/>
      <c r="DU919" s="6"/>
      <c r="DV919" s="6"/>
      <c r="DW919" s="6"/>
      <c r="DX919" s="6"/>
      <c r="DY919" s="6"/>
      <c r="DZ919" s="6"/>
      <c r="EA919" s="6"/>
      <c r="EB919" s="6"/>
      <c r="EC919" s="6"/>
      <c r="ED919" s="6"/>
      <c r="EE919" s="6"/>
      <c r="EF919" s="6"/>
    </row>
    <row r="920" spans="14:136"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  <c r="BO920" s="6"/>
      <c r="BP920" s="6"/>
      <c r="BQ920" s="6"/>
      <c r="BR920" s="6"/>
      <c r="BS920" s="6"/>
      <c r="BT920" s="6"/>
      <c r="BU920" s="6"/>
      <c r="BV920" s="6"/>
      <c r="BW920" s="6"/>
      <c r="BX920" s="6"/>
      <c r="BY920" s="6"/>
      <c r="BZ920" s="6"/>
      <c r="CA920" s="6"/>
      <c r="CB920" s="6"/>
      <c r="CC920" s="6"/>
      <c r="CD920" s="6"/>
      <c r="CE920" s="6"/>
      <c r="CF920" s="6"/>
      <c r="CG920" s="6"/>
      <c r="CH920" s="6"/>
      <c r="CI920" s="6"/>
      <c r="CJ920" s="6"/>
      <c r="CK920" s="6"/>
      <c r="CL920" s="6"/>
      <c r="CM920" s="6"/>
      <c r="CN920" s="6"/>
      <c r="CO920" s="6"/>
      <c r="CP920" s="6"/>
      <c r="CQ920" s="6"/>
      <c r="CR920" s="6"/>
      <c r="CS920" s="6"/>
      <c r="CT920" s="6"/>
      <c r="CU920" s="6"/>
      <c r="CV920" s="6"/>
      <c r="CW920" s="6"/>
      <c r="CX920" s="6"/>
      <c r="CY920" s="6"/>
      <c r="CZ920" s="6"/>
      <c r="DA920" s="6"/>
      <c r="DB920" s="6"/>
      <c r="DC920" s="6"/>
      <c r="DD920" s="6"/>
      <c r="DE920" s="6"/>
      <c r="DF920" s="6"/>
      <c r="DG920" s="6"/>
      <c r="DH920" s="6"/>
      <c r="DI920" s="6"/>
      <c r="DJ920" s="6"/>
      <c r="DK920" s="6"/>
      <c r="DL920" s="6"/>
      <c r="DM920" s="6"/>
      <c r="DN920" s="6"/>
      <c r="DO920" s="6"/>
      <c r="DP920" s="6"/>
      <c r="DQ920" s="6"/>
      <c r="DR920" s="6"/>
      <c r="DS920" s="6"/>
      <c r="DT920" s="6"/>
      <c r="DU920" s="6"/>
      <c r="DV920" s="6"/>
      <c r="DW920" s="6"/>
      <c r="DX920" s="6"/>
      <c r="DY920" s="6"/>
      <c r="DZ920" s="6"/>
      <c r="EA920" s="6"/>
      <c r="EB920" s="6"/>
      <c r="EC920" s="6"/>
      <c r="ED920" s="6"/>
      <c r="EE920" s="6"/>
      <c r="EF920" s="6"/>
    </row>
    <row r="921" spans="14:136"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  <c r="BO921" s="6"/>
      <c r="BP921" s="6"/>
      <c r="BQ921" s="6"/>
      <c r="BR921" s="6"/>
      <c r="BS921" s="6"/>
      <c r="BT921" s="6"/>
      <c r="BU921" s="6"/>
      <c r="BV921" s="6"/>
      <c r="BW921" s="6"/>
      <c r="BX921" s="6"/>
      <c r="BY921" s="6"/>
      <c r="BZ921" s="6"/>
      <c r="CA921" s="6"/>
      <c r="CB921" s="6"/>
      <c r="CC921" s="6"/>
      <c r="CD921" s="6"/>
      <c r="CE921" s="6"/>
      <c r="CF921" s="6"/>
      <c r="CG921" s="6"/>
      <c r="CH921" s="6"/>
      <c r="CI921" s="6"/>
      <c r="CJ921" s="6"/>
      <c r="CK921" s="6"/>
      <c r="CL921" s="6"/>
      <c r="CM921" s="6"/>
      <c r="CN921" s="6"/>
      <c r="CO921" s="6"/>
      <c r="CP921" s="6"/>
      <c r="CQ921" s="6"/>
      <c r="CR921" s="6"/>
      <c r="CS921" s="6"/>
      <c r="CT921" s="6"/>
      <c r="CU921" s="6"/>
      <c r="CV921" s="6"/>
      <c r="CW921" s="6"/>
      <c r="CX921" s="6"/>
      <c r="CY921" s="6"/>
      <c r="CZ921" s="6"/>
      <c r="DA921" s="6"/>
      <c r="DB921" s="6"/>
      <c r="DC921" s="6"/>
      <c r="DD921" s="6"/>
      <c r="DE921" s="6"/>
      <c r="DF921" s="6"/>
      <c r="DG921" s="6"/>
      <c r="DH921" s="6"/>
      <c r="DI921" s="6"/>
      <c r="DJ921" s="6"/>
      <c r="DK921" s="6"/>
      <c r="DL921" s="6"/>
      <c r="DM921" s="6"/>
      <c r="DN921" s="6"/>
      <c r="DO921" s="6"/>
      <c r="DP921" s="6"/>
      <c r="DQ921" s="6"/>
      <c r="DR921" s="6"/>
      <c r="DS921" s="6"/>
      <c r="DT921" s="6"/>
      <c r="DU921" s="6"/>
      <c r="DV921" s="6"/>
      <c r="DW921" s="6"/>
      <c r="DX921" s="6"/>
      <c r="DY921" s="6"/>
      <c r="DZ921" s="6"/>
      <c r="EA921" s="6"/>
      <c r="EB921" s="6"/>
      <c r="EC921" s="6"/>
      <c r="ED921" s="6"/>
      <c r="EE921" s="6"/>
      <c r="EF921" s="6"/>
    </row>
    <row r="922" spans="14:136"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  <c r="BO922" s="6"/>
      <c r="BP922" s="6"/>
      <c r="BQ922" s="6"/>
      <c r="BR922" s="6"/>
      <c r="BS922" s="6"/>
      <c r="BT922" s="6"/>
      <c r="BU922" s="6"/>
      <c r="BV922" s="6"/>
      <c r="BW922" s="6"/>
      <c r="BX922" s="6"/>
      <c r="BY922" s="6"/>
      <c r="BZ922" s="6"/>
      <c r="CA922" s="6"/>
      <c r="CB922" s="6"/>
      <c r="CC922" s="6"/>
      <c r="CD922" s="6"/>
      <c r="CE922" s="6"/>
      <c r="CF922" s="6"/>
      <c r="CG922" s="6"/>
      <c r="CH922" s="6"/>
      <c r="CI922" s="6"/>
      <c r="CJ922" s="6"/>
      <c r="CK922" s="6"/>
      <c r="CL922" s="6"/>
      <c r="CM922" s="6"/>
      <c r="CN922" s="6"/>
      <c r="CO922" s="6"/>
      <c r="CP922" s="6"/>
      <c r="CQ922" s="6"/>
      <c r="CR922" s="6"/>
      <c r="CS922" s="6"/>
      <c r="CT922" s="6"/>
      <c r="CU922" s="6"/>
      <c r="CV922" s="6"/>
      <c r="CW922" s="6"/>
      <c r="CX922" s="6"/>
      <c r="CY922" s="6"/>
      <c r="CZ922" s="6"/>
      <c r="DA922" s="6"/>
      <c r="DB922" s="6"/>
      <c r="DC922" s="6"/>
      <c r="DD922" s="6"/>
      <c r="DE922" s="6"/>
      <c r="DF922" s="6"/>
      <c r="DG922" s="6"/>
      <c r="DH922" s="6"/>
      <c r="DI922" s="6"/>
      <c r="DJ922" s="6"/>
      <c r="DK922" s="6"/>
      <c r="DL922" s="6"/>
      <c r="DM922" s="6"/>
      <c r="DN922" s="6"/>
      <c r="DO922" s="6"/>
      <c r="DP922" s="6"/>
      <c r="DQ922" s="6"/>
      <c r="DR922" s="6"/>
      <c r="DS922" s="6"/>
      <c r="DT922" s="6"/>
      <c r="DU922" s="6"/>
      <c r="DV922" s="6"/>
      <c r="DW922" s="6"/>
      <c r="DX922" s="6"/>
      <c r="DY922" s="6"/>
      <c r="DZ922" s="6"/>
      <c r="EA922" s="6"/>
      <c r="EB922" s="6"/>
      <c r="EC922" s="6"/>
      <c r="ED922" s="6"/>
      <c r="EE922" s="6"/>
      <c r="EF922" s="6"/>
    </row>
    <row r="923" spans="14:136"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  <c r="BO923" s="6"/>
      <c r="BP923" s="6"/>
      <c r="BQ923" s="6"/>
      <c r="BR923" s="6"/>
      <c r="BS923" s="6"/>
      <c r="BT923" s="6"/>
      <c r="BU923" s="6"/>
      <c r="BV923" s="6"/>
      <c r="BW923" s="6"/>
      <c r="BX923" s="6"/>
      <c r="BY923" s="6"/>
      <c r="BZ923" s="6"/>
      <c r="CA923" s="6"/>
      <c r="CB923" s="6"/>
      <c r="CC923" s="6"/>
      <c r="CD923" s="6"/>
      <c r="CE923" s="6"/>
      <c r="CF923" s="6"/>
      <c r="CG923" s="6"/>
      <c r="CH923" s="6"/>
      <c r="CI923" s="6"/>
      <c r="CJ923" s="6"/>
      <c r="CK923" s="6"/>
      <c r="CL923" s="6"/>
      <c r="CM923" s="6"/>
      <c r="CN923" s="6"/>
      <c r="CO923" s="6"/>
      <c r="CP923" s="6"/>
      <c r="CQ923" s="6"/>
      <c r="CR923" s="6"/>
      <c r="CS923" s="6"/>
      <c r="CT923" s="6"/>
      <c r="CU923" s="6"/>
      <c r="CV923" s="6"/>
      <c r="CW923" s="6"/>
      <c r="CX923" s="6"/>
      <c r="CY923" s="6"/>
      <c r="CZ923" s="6"/>
      <c r="DA923" s="6"/>
      <c r="DB923" s="6"/>
      <c r="DC923" s="6"/>
      <c r="DD923" s="6"/>
      <c r="DE923" s="6"/>
      <c r="DF923" s="6"/>
      <c r="DG923" s="6"/>
      <c r="DH923" s="6"/>
      <c r="DI923" s="6"/>
      <c r="DJ923" s="6"/>
      <c r="DK923" s="6"/>
      <c r="DL923" s="6"/>
      <c r="DM923" s="6"/>
      <c r="DN923" s="6"/>
      <c r="DO923" s="6"/>
      <c r="DP923" s="6"/>
      <c r="DQ923" s="6"/>
      <c r="DR923" s="6"/>
      <c r="DS923" s="6"/>
      <c r="DT923" s="6"/>
      <c r="DU923" s="6"/>
      <c r="DV923" s="6"/>
      <c r="DW923" s="6"/>
      <c r="DX923" s="6"/>
      <c r="DY923" s="6"/>
      <c r="DZ923" s="6"/>
      <c r="EA923" s="6"/>
      <c r="EB923" s="6"/>
      <c r="EC923" s="6"/>
      <c r="ED923" s="6"/>
      <c r="EE923" s="6"/>
      <c r="EF923" s="6"/>
    </row>
    <row r="924" spans="14:136"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  <c r="BO924" s="6"/>
      <c r="BP924" s="6"/>
      <c r="BQ924" s="6"/>
      <c r="BR924" s="6"/>
      <c r="BS924" s="6"/>
      <c r="BT924" s="6"/>
      <c r="BU924" s="6"/>
      <c r="BV924" s="6"/>
      <c r="BW924" s="6"/>
      <c r="BX924" s="6"/>
      <c r="BY924" s="6"/>
      <c r="BZ924" s="6"/>
      <c r="CA924" s="6"/>
      <c r="CB924" s="6"/>
      <c r="CC924" s="6"/>
      <c r="CD924" s="6"/>
      <c r="CE924" s="6"/>
      <c r="CF924" s="6"/>
      <c r="CG924" s="6"/>
      <c r="CH924" s="6"/>
      <c r="CI924" s="6"/>
      <c r="CJ924" s="6"/>
      <c r="CK924" s="6"/>
      <c r="CL924" s="6"/>
      <c r="CM924" s="6"/>
      <c r="CN924" s="6"/>
      <c r="CO924" s="6"/>
      <c r="CP924" s="6"/>
      <c r="CQ924" s="6"/>
      <c r="CR924" s="6"/>
      <c r="CS924" s="6"/>
      <c r="CT924" s="6"/>
      <c r="CU924" s="6"/>
      <c r="CV924" s="6"/>
      <c r="CW924" s="6"/>
      <c r="CX924" s="6"/>
      <c r="CY924" s="6"/>
      <c r="CZ924" s="6"/>
      <c r="DA924" s="6"/>
      <c r="DB924" s="6"/>
      <c r="DC924" s="6"/>
      <c r="DD924" s="6"/>
      <c r="DE924" s="6"/>
      <c r="DF924" s="6"/>
      <c r="DG924" s="6"/>
      <c r="DH924" s="6"/>
      <c r="DI924" s="6"/>
      <c r="DJ924" s="6"/>
      <c r="DK924" s="6"/>
      <c r="DL924" s="6"/>
      <c r="DM924" s="6"/>
      <c r="DN924" s="6"/>
      <c r="DO924" s="6"/>
      <c r="DP924" s="6"/>
      <c r="DQ924" s="6"/>
      <c r="DR924" s="6"/>
      <c r="DS924" s="6"/>
      <c r="DT924" s="6"/>
      <c r="DU924" s="6"/>
      <c r="DV924" s="6"/>
      <c r="DW924" s="6"/>
      <c r="DX924" s="6"/>
      <c r="DY924" s="6"/>
      <c r="DZ924" s="6"/>
      <c r="EA924" s="6"/>
      <c r="EB924" s="6"/>
      <c r="EC924" s="6"/>
      <c r="ED924" s="6"/>
      <c r="EE924" s="6"/>
      <c r="EF924" s="6"/>
    </row>
    <row r="925" spans="14:136"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  <c r="BO925" s="6"/>
      <c r="BP925" s="6"/>
      <c r="BQ925" s="6"/>
      <c r="BR925" s="6"/>
      <c r="BS925" s="6"/>
      <c r="BT925" s="6"/>
      <c r="BU925" s="6"/>
      <c r="BV925" s="6"/>
      <c r="BW925" s="6"/>
      <c r="BX925" s="6"/>
      <c r="BY925" s="6"/>
      <c r="BZ925" s="6"/>
      <c r="CA925" s="6"/>
      <c r="CB925" s="6"/>
      <c r="CC925" s="6"/>
      <c r="CD925" s="6"/>
      <c r="CE925" s="6"/>
      <c r="CF925" s="6"/>
      <c r="CG925" s="6"/>
      <c r="CH925" s="6"/>
      <c r="CI925" s="6"/>
      <c r="CJ925" s="6"/>
      <c r="CK925" s="6"/>
      <c r="CL925" s="6"/>
      <c r="CM925" s="6"/>
      <c r="CN925" s="6"/>
      <c r="CO925" s="6"/>
      <c r="CP925" s="6"/>
      <c r="CQ925" s="6"/>
      <c r="CR925" s="6"/>
      <c r="CS925" s="6"/>
      <c r="CT925" s="6"/>
      <c r="CU925" s="6"/>
      <c r="CV925" s="6"/>
      <c r="CW925" s="6"/>
      <c r="CX925" s="6"/>
      <c r="CY925" s="6"/>
      <c r="CZ925" s="6"/>
      <c r="DA925" s="6"/>
      <c r="DB925" s="6"/>
      <c r="DC925" s="6"/>
      <c r="DD925" s="6"/>
      <c r="DE925" s="6"/>
      <c r="DF925" s="6"/>
      <c r="DG925" s="6"/>
      <c r="DH925" s="6"/>
      <c r="DI925" s="6"/>
      <c r="DJ925" s="6"/>
      <c r="DK925" s="6"/>
      <c r="DL925" s="6"/>
      <c r="DM925" s="6"/>
      <c r="DN925" s="6"/>
      <c r="DO925" s="6"/>
      <c r="DP925" s="6"/>
      <c r="DQ925" s="6"/>
      <c r="DR925" s="6"/>
      <c r="DS925" s="6"/>
      <c r="DT925" s="6"/>
      <c r="DU925" s="6"/>
      <c r="DV925" s="6"/>
      <c r="DW925" s="6"/>
      <c r="DX925" s="6"/>
      <c r="DY925" s="6"/>
      <c r="DZ925" s="6"/>
      <c r="EA925" s="6"/>
      <c r="EB925" s="6"/>
      <c r="EC925" s="6"/>
      <c r="ED925" s="6"/>
      <c r="EE925" s="6"/>
      <c r="EF925" s="6"/>
    </row>
    <row r="926" spans="14:136"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  <c r="BO926" s="6"/>
      <c r="BP926" s="6"/>
      <c r="BQ926" s="6"/>
      <c r="BR926" s="6"/>
      <c r="BS926" s="6"/>
      <c r="BT926" s="6"/>
      <c r="BU926" s="6"/>
      <c r="BV926" s="6"/>
      <c r="BW926" s="6"/>
      <c r="BX926" s="6"/>
      <c r="BY926" s="6"/>
      <c r="BZ926" s="6"/>
      <c r="CA926" s="6"/>
      <c r="CB926" s="6"/>
      <c r="CC926" s="6"/>
      <c r="CD926" s="6"/>
      <c r="CE926" s="6"/>
      <c r="CF926" s="6"/>
      <c r="CG926" s="6"/>
      <c r="CH926" s="6"/>
      <c r="CI926" s="6"/>
      <c r="CJ926" s="6"/>
      <c r="CK926" s="6"/>
      <c r="CL926" s="6"/>
      <c r="CM926" s="6"/>
      <c r="CN926" s="6"/>
      <c r="CO926" s="6"/>
      <c r="CP926" s="6"/>
      <c r="CQ926" s="6"/>
      <c r="CR926" s="6"/>
      <c r="CS926" s="6"/>
      <c r="CT926" s="6"/>
      <c r="CU926" s="6"/>
      <c r="CV926" s="6"/>
      <c r="CW926" s="6"/>
      <c r="CX926" s="6"/>
      <c r="CY926" s="6"/>
      <c r="CZ926" s="6"/>
      <c r="DA926" s="6"/>
      <c r="DB926" s="6"/>
      <c r="DC926" s="6"/>
      <c r="DD926" s="6"/>
      <c r="DE926" s="6"/>
      <c r="DF926" s="6"/>
      <c r="DG926" s="6"/>
      <c r="DH926" s="6"/>
      <c r="DI926" s="6"/>
      <c r="DJ926" s="6"/>
      <c r="DK926" s="6"/>
      <c r="DL926" s="6"/>
      <c r="DM926" s="6"/>
      <c r="DN926" s="6"/>
      <c r="DO926" s="6"/>
      <c r="DP926" s="6"/>
      <c r="DQ926" s="6"/>
      <c r="DR926" s="6"/>
      <c r="DS926" s="6"/>
      <c r="DT926" s="6"/>
      <c r="DU926" s="6"/>
      <c r="DV926" s="6"/>
      <c r="DW926" s="6"/>
      <c r="DX926" s="6"/>
      <c r="DY926" s="6"/>
      <c r="DZ926" s="6"/>
      <c r="EA926" s="6"/>
      <c r="EB926" s="6"/>
      <c r="EC926" s="6"/>
      <c r="ED926" s="6"/>
      <c r="EE926" s="6"/>
      <c r="EF926" s="6"/>
    </row>
    <row r="927" spans="14:136"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  <c r="BO927" s="6"/>
      <c r="BP927" s="6"/>
      <c r="BQ927" s="6"/>
      <c r="BR927" s="6"/>
      <c r="BS927" s="6"/>
      <c r="BT927" s="6"/>
      <c r="BU927" s="6"/>
      <c r="BV927" s="6"/>
      <c r="BW927" s="6"/>
      <c r="BX927" s="6"/>
      <c r="BY927" s="6"/>
      <c r="BZ927" s="6"/>
      <c r="CA927" s="6"/>
      <c r="CB927" s="6"/>
      <c r="CC927" s="6"/>
      <c r="CD927" s="6"/>
      <c r="CE927" s="6"/>
      <c r="CF927" s="6"/>
      <c r="CG927" s="6"/>
      <c r="CH927" s="6"/>
      <c r="CI927" s="6"/>
      <c r="CJ927" s="6"/>
      <c r="CK927" s="6"/>
      <c r="CL927" s="6"/>
      <c r="CM927" s="6"/>
      <c r="CN927" s="6"/>
      <c r="CO927" s="6"/>
      <c r="CP927" s="6"/>
      <c r="CQ927" s="6"/>
      <c r="CR927" s="6"/>
      <c r="CS927" s="6"/>
      <c r="CT927" s="6"/>
      <c r="CU927" s="6"/>
      <c r="CV927" s="6"/>
      <c r="CW927" s="6"/>
      <c r="CX927" s="6"/>
      <c r="CY927" s="6"/>
      <c r="CZ927" s="6"/>
      <c r="DA927" s="6"/>
      <c r="DB927" s="6"/>
      <c r="DC927" s="6"/>
      <c r="DD927" s="6"/>
      <c r="DE927" s="6"/>
      <c r="DF927" s="6"/>
      <c r="DG927" s="6"/>
      <c r="DH927" s="6"/>
      <c r="DI927" s="6"/>
      <c r="DJ927" s="6"/>
      <c r="DK927" s="6"/>
      <c r="DL927" s="6"/>
      <c r="DM927" s="6"/>
      <c r="DN927" s="6"/>
      <c r="DO927" s="6"/>
      <c r="DP927" s="6"/>
      <c r="DQ927" s="6"/>
      <c r="DR927" s="6"/>
      <c r="DS927" s="6"/>
      <c r="DT927" s="6"/>
      <c r="DU927" s="6"/>
      <c r="DV927" s="6"/>
      <c r="DW927" s="6"/>
      <c r="DX927" s="6"/>
      <c r="DY927" s="6"/>
      <c r="DZ927" s="6"/>
      <c r="EA927" s="6"/>
      <c r="EB927" s="6"/>
      <c r="EC927" s="6"/>
      <c r="ED927" s="6"/>
      <c r="EE927" s="6"/>
      <c r="EF927" s="6"/>
    </row>
    <row r="928" spans="14:136"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  <c r="BO928" s="6"/>
      <c r="BP928" s="6"/>
      <c r="BQ928" s="6"/>
      <c r="BR928" s="6"/>
      <c r="BS928" s="6"/>
      <c r="BT928" s="6"/>
      <c r="BU928" s="6"/>
      <c r="BV928" s="6"/>
      <c r="BW928" s="6"/>
      <c r="BX928" s="6"/>
      <c r="BY928" s="6"/>
      <c r="BZ928" s="6"/>
      <c r="CA928" s="6"/>
      <c r="CB928" s="6"/>
      <c r="CC928" s="6"/>
      <c r="CD928" s="6"/>
      <c r="CE928" s="6"/>
      <c r="CF928" s="6"/>
      <c r="CG928" s="6"/>
      <c r="CH928" s="6"/>
      <c r="CI928" s="6"/>
      <c r="CJ928" s="6"/>
      <c r="CK928" s="6"/>
      <c r="CL928" s="6"/>
      <c r="CM928" s="6"/>
      <c r="CN928" s="6"/>
      <c r="CO928" s="6"/>
      <c r="CP928" s="6"/>
      <c r="CQ928" s="6"/>
      <c r="CR928" s="6"/>
      <c r="CS928" s="6"/>
      <c r="CT928" s="6"/>
      <c r="CU928" s="6"/>
      <c r="CV928" s="6"/>
      <c r="CW928" s="6"/>
      <c r="CX928" s="6"/>
      <c r="CY928" s="6"/>
      <c r="CZ928" s="6"/>
      <c r="DA928" s="6"/>
      <c r="DB928" s="6"/>
      <c r="DC928" s="6"/>
      <c r="DD928" s="6"/>
      <c r="DE928" s="6"/>
      <c r="DF928" s="6"/>
      <c r="DG928" s="6"/>
      <c r="DH928" s="6"/>
      <c r="DI928" s="6"/>
      <c r="DJ928" s="6"/>
      <c r="DK928" s="6"/>
      <c r="DL928" s="6"/>
      <c r="DM928" s="6"/>
      <c r="DN928" s="6"/>
      <c r="DO928" s="6"/>
      <c r="DP928" s="6"/>
      <c r="DQ928" s="6"/>
      <c r="DR928" s="6"/>
      <c r="DS928" s="6"/>
      <c r="DT928" s="6"/>
      <c r="DU928" s="6"/>
      <c r="DV928" s="6"/>
      <c r="DW928" s="6"/>
      <c r="DX928" s="6"/>
      <c r="DY928" s="6"/>
      <c r="DZ928" s="6"/>
      <c r="EA928" s="6"/>
      <c r="EB928" s="6"/>
      <c r="EC928" s="6"/>
      <c r="ED928" s="6"/>
      <c r="EE928" s="6"/>
      <c r="EF928" s="6"/>
    </row>
    <row r="929" spans="1:136"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  <c r="BO929" s="6"/>
      <c r="BP929" s="6"/>
      <c r="BQ929" s="6"/>
      <c r="BR929" s="6"/>
      <c r="BS929" s="6"/>
      <c r="BT929" s="6"/>
      <c r="BU929" s="6"/>
      <c r="BV929" s="6"/>
      <c r="BW929" s="6"/>
      <c r="BX929" s="6"/>
      <c r="BY929" s="6"/>
      <c r="BZ929" s="6"/>
      <c r="CA929" s="6"/>
      <c r="CB929" s="6"/>
      <c r="CC929" s="6"/>
      <c r="CD929" s="6"/>
      <c r="CE929" s="6"/>
      <c r="CF929" s="6"/>
      <c r="CG929" s="6"/>
      <c r="CH929" s="6"/>
      <c r="CI929" s="6"/>
      <c r="CJ929" s="6"/>
      <c r="CK929" s="6"/>
      <c r="CL929" s="6"/>
      <c r="CM929" s="6"/>
      <c r="CN929" s="6"/>
      <c r="CO929" s="6"/>
      <c r="CP929" s="6"/>
      <c r="CQ929" s="6"/>
      <c r="CR929" s="6"/>
      <c r="CS929" s="6"/>
      <c r="CT929" s="6"/>
      <c r="CU929" s="6"/>
      <c r="CV929" s="6"/>
      <c r="CW929" s="6"/>
      <c r="CX929" s="6"/>
      <c r="CY929" s="6"/>
      <c r="CZ929" s="6"/>
      <c r="DA929" s="6"/>
      <c r="DB929" s="6"/>
      <c r="DC929" s="6"/>
      <c r="DD929" s="6"/>
      <c r="DE929" s="6"/>
      <c r="DF929" s="6"/>
      <c r="DG929" s="6"/>
      <c r="DH929" s="6"/>
      <c r="DI929" s="6"/>
      <c r="DJ929" s="6"/>
      <c r="DK929" s="6"/>
      <c r="DL929" s="6"/>
      <c r="DM929" s="6"/>
      <c r="DN929" s="6"/>
      <c r="DO929" s="6"/>
      <c r="DP929" s="6"/>
      <c r="DQ929" s="6"/>
      <c r="DR929" s="6"/>
      <c r="DS929" s="6"/>
      <c r="DT929" s="6"/>
      <c r="DU929" s="6"/>
      <c r="DV929" s="6"/>
      <c r="DW929" s="6"/>
      <c r="DX929" s="6"/>
      <c r="DY929" s="6"/>
      <c r="DZ929" s="6"/>
      <c r="EA929" s="6"/>
      <c r="EB929" s="6"/>
      <c r="EC929" s="6"/>
      <c r="ED929" s="6"/>
      <c r="EE929" s="6"/>
      <c r="EF929" s="6"/>
    </row>
    <row r="930" spans="1:136" s="23" customFormat="1">
      <c r="A930" s="1"/>
      <c r="B930" s="1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1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  <c r="BO930" s="6"/>
      <c r="BP930" s="6"/>
      <c r="BQ930" s="6"/>
      <c r="BR930" s="6"/>
      <c r="BS930" s="6"/>
      <c r="BT930" s="6"/>
      <c r="BU930" s="6"/>
      <c r="BV930" s="6"/>
      <c r="BW930" s="6"/>
      <c r="BX930" s="6"/>
      <c r="BY930" s="6"/>
      <c r="BZ930" s="6"/>
      <c r="CA930" s="6"/>
      <c r="CB930" s="6"/>
      <c r="CC930" s="6"/>
      <c r="CD930" s="6"/>
      <c r="CE930" s="6"/>
      <c r="CF930" s="6"/>
      <c r="CG930" s="6"/>
      <c r="CH930" s="6"/>
      <c r="CI930" s="6"/>
      <c r="CJ930" s="6"/>
      <c r="CK930" s="6"/>
      <c r="CL930" s="6"/>
      <c r="CM930" s="6"/>
      <c r="CN930" s="6"/>
      <c r="CO930" s="6"/>
      <c r="CP930" s="6"/>
      <c r="CQ930" s="6"/>
      <c r="CR930" s="6"/>
      <c r="CS930" s="6"/>
      <c r="CT930" s="6"/>
      <c r="CU930" s="6"/>
      <c r="CV930" s="6"/>
      <c r="CW930" s="6"/>
      <c r="CX930" s="6"/>
      <c r="CY930" s="6"/>
      <c r="CZ930" s="6"/>
      <c r="DA930" s="6"/>
      <c r="DB930" s="6"/>
      <c r="DC930" s="6"/>
      <c r="DD930" s="6"/>
      <c r="DE930" s="6"/>
      <c r="DF930" s="6"/>
      <c r="DG930" s="6"/>
      <c r="DH930" s="6"/>
      <c r="DI930" s="6"/>
      <c r="DJ930" s="6"/>
      <c r="DK930" s="6"/>
      <c r="DL930" s="6"/>
      <c r="DM930" s="6"/>
      <c r="DN930" s="6"/>
      <c r="DO930" s="6"/>
      <c r="DP930" s="6"/>
      <c r="DQ930" s="6"/>
      <c r="DR930" s="6"/>
      <c r="DS930" s="6"/>
      <c r="DT930" s="6"/>
      <c r="DU930" s="6"/>
      <c r="DV930" s="6"/>
      <c r="DW930" s="6"/>
      <c r="DX930" s="6"/>
      <c r="DY930" s="6"/>
      <c r="DZ930" s="6"/>
      <c r="EA930" s="6"/>
      <c r="EB930" s="6"/>
      <c r="EC930" s="6"/>
      <c r="ED930" s="6"/>
      <c r="EE930" s="6"/>
      <c r="EF930" s="6"/>
    </row>
    <row r="931" spans="1:136" s="6" customFormat="1">
      <c r="A931" s="1"/>
      <c r="B931" s="1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36"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  <c r="BO932" s="6"/>
      <c r="BP932" s="6"/>
      <c r="BQ932" s="6"/>
      <c r="BR932" s="6"/>
      <c r="BS932" s="6"/>
      <c r="BT932" s="6"/>
      <c r="BU932" s="6"/>
      <c r="BV932" s="6"/>
      <c r="BW932" s="6"/>
      <c r="BX932" s="6"/>
      <c r="BY932" s="6"/>
      <c r="BZ932" s="6"/>
      <c r="CA932" s="6"/>
      <c r="CB932" s="6"/>
      <c r="CC932" s="6"/>
      <c r="CD932" s="6"/>
      <c r="CE932" s="6"/>
      <c r="CF932" s="6"/>
      <c r="CG932" s="6"/>
      <c r="CH932" s="6"/>
      <c r="CI932" s="6"/>
      <c r="CJ932" s="6"/>
      <c r="CK932" s="6"/>
      <c r="CL932" s="6"/>
      <c r="CM932" s="6"/>
      <c r="CN932" s="6"/>
      <c r="CO932" s="6"/>
      <c r="CP932" s="6"/>
      <c r="CQ932" s="6"/>
      <c r="CR932" s="6"/>
      <c r="CS932" s="6"/>
      <c r="CT932" s="6"/>
      <c r="CU932" s="6"/>
      <c r="CV932" s="6"/>
      <c r="CW932" s="6"/>
      <c r="CX932" s="6"/>
      <c r="CY932" s="6"/>
      <c r="CZ932" s="6"/>
      <c r="DA932" s="6"/>
      <c r="DB932" s="6"/>
      <c r="DC932" s="6"/>
      <c r="DD932" s="6"/>
      <c r="DE932" s="6"/>
      <c r="DF932" s="6"/>
      <c r="DG932" s="6"/>
      <c r="DH932" s="6"/>
      <c r="DI932" s="6"/>
      <c r="DJ932" s="6"/>
      <c r="DK932" s="6"/>
      <c r="DL932" s="6"/>
      <c r="DM932" s="6"/>
      <c r="DN932" s="6"/>
      <c r="DO932" s="6"/>
      <c r="DP932" s="6"/>
      <c r="DQ932" s="6"/>
      <c r="DR932" s="6"/>
      <c r="DS932" s="6"/>
      <c r="DT932" s="6"/>
      <c r="DU932" s="6"/>
      <c r="DV932" s="6"/>
      <c r="DW932" s="6"/>
      <c r="DX932" s="6"/>
      <c r="DY932" s="6"/>
      <c r="DZ932" s="6"/>
      <c r="EA932" s="6"/>
      <c r="EB932" s="6"/>
      <c r="EC932" s="6"/>
      <c r="ED932" s="6"/>
      <c r="EE932" s="6"/>
      <c r="EF932" s="6"/>
    </row>
    <row r="933" spans="1:136"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  <c r="BO933" s="6"/>
      <c r="BP933" s="6"/>
      <c r="BQ933" s="6"/>
      <c r="BR933" s="6"/>
      <c r="BS933" s="6"/>
      <c r="BT933" s="6"/>
      <c r="BU933" s="6"/>
      <c r="BV933" s="6"/>
      <c r="BW933" s="6"/>
      <c r="BX933" s="6"/>
      <c r="BY933" s="6"/>
      <c r="BZ933" s="6"/>
      <c r="CA933" s="6"/>
      <c r="CB933" s="6"/>
      <c r="CC933" s="6"/>
      <c r="CD933" s="6"/>
      <c r="CE933" s="6"/>
      <c r="CF933" s="6"/>
      <c r="CG933" s="6"/>
      <c r="CH933" s="6"/>
      <c r="CI933" s="6"/>
      <c r="CJ933" s="6"/>
      <c r="CK933" s="6"/>
      <c r="CL933" s="6"/>
      <c r="CM933" s="6"/>
      <c r="CN933" s="6"/>
      <c r="CO933" s="6"/>
      <c r="CP933" s="6"/>
      <c r="CQ933" s="6"/>
      <c r="CR933" s="6"/>
      <c r="CS933" s="6"/>
      <c r="CT933" s="6"/>
      <c r="CU933" s="6"/>
      <c r="CV933" s="6"/>
      <c r="CW933" s="6"/>
      <c r="CX933" s="6"/>
      <c r="CY933" s="6"/>
      <c r="CZ933" s="6"/>
      <c r="DA933" s="6"/>
      <c r="DB933" s="6"/>
      <c r="DC933" s="6"/>
      <c r="DD933" s="6"/>
      <c r="DE933" s="6"/>
      <c r="DF933" s="6"/>
      <c r="DG933" s="6"/>
      <c r="DH933" s="6"/>
      <c r="DI933" s="6"/>
      <c r="DJ933" s="6"/>
      <c r="DK933" s="6"/>
      <c r="DL933" s="6"/>
      <c r="DM933" s="6"/>
      <c r="DN933" s="6"/>
      <c r="DO933" s="6"/>
      <c r="DP933" s="6"/>
      <c r="DQ933" s="6"/>
      <c r="DR933" s="6"/>
      <c r="DS933" s="6"/>
      <c r="DT933" s="6"/>
      <c r="DU933" s="6"/>
      <c r="DV933" s="6"/>
      <c r="DW933" s="6"/>
      <c r="DX933" s="6"/>
      <c r="DY933" s="6"/>
      <c r="DZ933" s="6"/>
      <c r="EA933" s="6"/>
      <c r="EB933" s="6"/>
      <c r="EC933" s="6"/>
      <c r="ED933" s="6"/>
      <c r="EE933" s="6"/>
      <c r="EF933" s="6"/>
    </row>
    <row r="934" spans="1:136"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  <c r="BO934" s="6"/>
      <c r="BP934" s="6"/>
      <c r="BQ934" s="6"/>
      <c r="BR934" s="6"/>
      <c r="BS934" s="6"/>
      <c r="BT934" s="6"/>
      <c r="BU934" s="6"/>
      <c r="BV934" s="6"/>
      <c r="BW934" s="6"/>
      <c r="BX934" s="6"/>
      <c r="BY934" s="6"/>
      <c r="BZ934" s="6"/>
      <c r="CA934" s="6"/>
      <c r="CB934" s="6"/>
      <c r="CC934" s="6"/>
      <c r="CD934" s="6"/>
      <c r="CE934" s="6"/>
      <c r="CF934" s="6"/>
      <c r="CG934" s="6"/>
      <c r="CH934" s="6"/>
      <c r="CI934" s="6"/>
      <c r="CJ934" s="6"/>
      <c r="CK934" s="6"/>
      <c r="CL934" s="6"/>
      <c r="CM934" s="6"/>
      <c r="CN934" s="6"/>
      <c r="CO934" s="6"/>
      <c r="CP934" s="6"/>
      <c r="CQ934" s="6"/>
      <c r="CR934" s="6"/>
      <c r="CS934" s="6"/>
      <c r="CT934" s="6"/>
      <c r="CU934" s="6"/>
      <c r="CV934" s="6"/>
      <c r="CW934" s="6"/>
      <c r="CX934" s="6"/>
      <c r="CY934" s="6"/>
      <c r="CZ934" s="6"/>
      <c r="DA934" s="6"/>
      <c r="DB934" s="6"/>
      <c r="DC934" s="6"/>
      <c r="DD934" s="6"/>
      <c r="DE934" s="6"/>
      <c r="DF934" s="6"/>
      <c r="DG934" s="6"/>
      <c r="DH934" s="6"/>
      <c r="DI934" s="6"/>
      <c r="DJ934" s="6"/>
      <c r="DK934" s="6"/>
      <c r="DL934" s="6"/>
      <c r="DM934" s="6"/>
      <c r="DN934" s="6"/>
      <c r="DO934" s="6"/>
      <c r="DP934" s="6"/>
      <c r="DQ934" s="6"/>
      <c r="DR934" s="6"/>
      <c r="DS934" s="6"/>
      <c r="DT934" s="6"/>
      <c r="DU934" s="6"/>
      <c r="DV934" s="6"/>
      <c r="DW934" s="6"/>
      <c r="DX934" s="6"/>
      <c r="DY934" s="6"/>
      <c r="DZ934" s="6"/>
      <c r="EA934" s="6"/>
      <c r="EB934" s="6"/>
      <c r="EC934" s="6"/>
      <c r="ED934" s="6"/>
      <c r="EE934" s="6"/>
      <c r="EF934" s="6"/>
    </row>
    <row r="935" spans="1:136"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  <c r="BO935" s="6"/>
      <c r="BP935" s="6"/>
      <c r="BQ935" s="6"/>
      <c r="BR935" s="6"/>
      <c r="BS935" s="6"/>
      <c r="BT935" s="6"/>
      <c r="BU935" s="6"/>
      <c r="BV935" s="6"/>
      <c r="BW935" s="6"/>
      <c r="BX935" s="6"/>
      <c r="BY935" s="6"/>
      <c r="BZ935" s="6"/>
      <c r="CA935" s="6"/>
      <c r="CB935" s="6"/>
      <c r="CC935" s="6"/>
      <c r="CD935" s="6"/>
      <c r="CE935" s="6"/>
      <c r="CF935" s="6"/>
      <c r="CG935" s="6"/>
      <c r="CH935" s="6"/>
      <c r="CI935" s="6"/>
      <c r="CJ935" s="6"/>
      <c r="CK935" s="6"/>
      <c r="CL935" s="6"/>
      <c r="CM935" s="6"/>
      <c r="CN935" s="6"/>
      <c r="CO935" s="6"/>
      <c r="CP935" s="6"/>
      <c r="CQ935" s="6"/>
      <c r="CR935" s="6"/>
      <c r="CS935" s="6"/>
      <c r="CT935" s="6"/>
      <c r="CU935" s="6"/>
      <c r="CV935" s="6"/>
      <c r="CW935" s="6"/>
      <c r="CX935" s="6"/>
      <c r="CY935" s="6"/>
      <c r="CZ935" s="6"/>
      <c r="DA935" s="6"/>
      <c r="DB935" s="6"/>
      <c r="DC935" s="6"/>
      <c r="DD935" s="6"/>
      <c r="DE935" s="6"/>
      <c r="DF935" s="6"/>
      <c r="DG935" s="6"/>
      <c r="DH935" s="6"/>
      <c r="DI935" s="6"/>
      <c r="DJ935" s="6"/>
      <c r="DK935" s="6"/>
      <c r="DL935" s="6"/>
      <c r="DM935" s="6"/>
      <c r="DN935" s="6"/>
      <c r="DO935" s="6"/>
      <c r="DP935" s="6"/>
      <c r="DQ935" s="6"/>
      <c r="DR935" s="6"/>
      <c r="DS935" s="6"/>
      <c r="DT935" s="6"/>
      <c r="DU935" s="6"/>
      <c r="DV935" s="6"/>
      <c r="DW935" s="6"/>
      <c r="DX935" s="6"/>
      <c r="DY935" s="6"/>
      <c r="DZ935" s="6"/>
      <c r="EA935" s="6"/>
      <c r="EB935" s="6"/>
      <c r="EC935" s="6"/>
      <c r="ED935" s="6"/>
      <c r="EE935" s="6"/>
      <c r="EF935" s="6"/>
    </row>
    <row r="936" spans="1:136"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  <c r="BO936" s="6"/>
      <c r="BP936" s="6"/>
      <c r="BQ936" s="6"/>
      <c r="BR936" s="6"/>
      <c r="BS936" s="6"/>
      <c r="BT936" s="6"/>
      <c r="BU936" s="6"/>
      <c r="BV936" s="6"/>
      <c r="BW936" s="6"/>
      <c r="BX936" s="6"/>
      <c r="BY936" s="6"/>
      <c r="BZ936" s="6"/>
      <c r="CA936" s="6"/>
      <c r="CB936" s="6"/>
      <c r="CC936" s="6"/>
      <c r="CD936" s="6"/>
      <c r="CE936" s="6"/>
      <c r="CF936" s="6"/>
      <c r="CG936" s="6"/>
      <c r="CH936" s="6"/>
      <c r="CI936" s="6"/>
      <c r="CJ936" s="6"/>
      <c r="CK936" s="6"/>
      <c r="CL936" s="6"/>
      <c r="CM936" s="6"/>
      <c r="CN936" s="6"/>
      <c r="CO936" s="6"/>
      <c r="CP936" s="6"/>
      <c r="CQ936" s="6"/>
      <c r="CR936" s="6"/>
      <c r="CS936" s="6"/>
      <c r="CT936" s="6"/>
      <c r="CU936" s="6"/>
      <c r="CV936" s="6"/>
      <c r="CW936" s="6"/>
      <c r="CX936" s="6"/>
      <c r="CY936" s="6"/>
      <c r="CZ936" s="6"/>
      <c r="DA936" s="6"/>
      <c r="DB936" s="6"/>
      <c r="DC936" s="6"/>
      <c r="DD936" s="6"/>
      <c r="DE936" s="6"/>
      <c r="DF936" s="6"/>
      <c r="DG936" s="6"/>
      <c r="DH936" s="6"/>
      <c r="DI936" s="6"/>
      <c r="DJ936" s="6"/>
      <c r="DK936" s="6"/>
      <c r="DL936" s="6"/>
      <c r="DM936" s="6"/>
      <c r="DN936" s="6"/>
      <c r="DO936" s="6"/>
      <c r="DP936" s="6"/>
      <c r="DQ936" s="6"/>
      <c r="DR936" s="6"/>
      <c r="DS936" s="6"/>
      <c r="DT936" s="6"/>
      <c r="DU936" s="6"/>
      <c r="DV936" s="6"/>
      <c r="DW936" s="6"/>
      <c r="DX936" s="6"/>
      <c r="DY936" s="6"/>
      <c r="DZ936" s="6"/>
      <c r="EA936" s="6"/>
      <c r="EB936" s="6"/>
      <c r="EC936" s="6"/>
      <c r="ED936" s="6"/>
      <c r="EE936" s="6"/>
      <c r="EF936" s="6"/>
    </row>
    <row r="937" spans="1:136"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  <c r="BO937" s="6"/>
      <c r="BP937" s="6"/>
      <c r="BQ937" s="6"/>
      <c r="BR937" s="6"/>
      <c r="BS937" s="6"/>
      <c r="BT937" s="6"/>
      <c r="BU937" s="6"/>
      <c r="BV937" s="6"/>
      <c r="BW937" s="6"/>
      <c r="BX937" s="6"/>
      <c r="BY937" s="6"/>
      <c r="BZ937" s="6"/>
      <c r="CA937" s="6"/>
      <c r="CB937" s="6"/>
      <c r="CC937" s="6"/>
      <c r="CD937" s="6"/>
      <c r="CE937" s="6"/>
      <c r="CF937" s="6"/>
      <c r="CG937" s="6"/>
      <c r="CH937" s="6"/>
      <c r="CI937" s="6"/>
      <c r="CJ937" s="6"/>
      <c r="CK937" s="6"/>
      <c r="CL937" s="6"/>
      <c r="CM937" s="6"/>
      <c r="CN937" s="6"/>
      <c r="CO937" s="6"/>
      <c r="CP937" s="6"/>
      <c r="CQ937" s="6"/>
      <c r="CR937" s="6"/>
      <c r="CS937" s="6"/>
      <c r="CT937" s="6"/>
      <c r="CU937" s="6"/>
      <c r="CV937" s="6"/>
      <c r="CW937" s="6"/>
      <c r="CX937" s="6"/>
      <c r="CY937" s="6"/>
      <c r="CZ937" s="6"/>
      <c r="DA937" s="6"/>
      <c r="DB937" s="6"/>
      <c r="DC937" s="6"/>
      <c r="DD937" s="6"/>
      <c r="DE937" s="6"/>
      <c r="DF937" s="6"/>
      <c r="DG937" s="6"/>
      <c r="DH937" s="6"/>
      <c r="DI937" s="6"/>
      <c r="DJ937" s="6"/>
      <c r="DK937" s="6"/>
      <c r="DL937" s="6"/>
      <c r="DM937" s="6"/>
      <c r="DN937" s="6"/>
      <c r="DO937" s="6"/>
      <c r="DP937" s="6"/>
      <c r="DQ937" s="6"/>
      <c r="DR937" s="6"/>
      <c r="DS937" s="6"/>
      <c r="DT937" s="6"/>
      <c r="DU937" s="6"/>
      <c r="DV937" s="6"/>
      <c r="DW937" s="6"/>
      <c r="DX937" s="6"/>
      <c r="DY937" s="6"/>
      <c r="DZ937" s="6"/>
      <c r="EA937" s="6"/>
      <c r="EB937" s="6"/>
      <c r="EC937" s="6"/>
      <c r="ED937" s="6"/>
      <c r="EE937" s="6"/>
      <c r="EF937" s="6"/>
    </row>
    <row r="938" spans="1:136"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  <c r="BO938" s="6"/>
      <c r="BP938" s="6"/>
      <c r="BQ938" s="6"/>
      <c r="BR938" s="6"/>
      <c r="BS938" s="6"/>
      <c r="BT938" s="6"/>
      <c r="BU938" s="6"/>
      <c r="BV938" s="6"/>
      <c r="BW938" s="6"/>
      <c r="BX938" s="6"/>
      <c r="BY938" s="6"/>
      <c r="BZ938" s="6"/>
      <c r="CA938" s="6"/>
      <c r="CB938" s="6"/>
      <c r="CC938" s="6"/>
      <c r="CD938" s="6"/>
      <c r="CE938" s="6"/>
      <c r="CF938" s="6"/>
      <c r="CG938" s="6"/>
      <c r="CH938" s="6"/>
      <c r="CI938" s="6"/>
      <c r="CJ938" s="6"/>
      <c r="CK938" s="6"/>
      <c r="CL938" s="6"/>
      <c r="CM938" s="6"/>
      <c r="CN938" s="6"/>
      <c r="CO938" s="6"/>
      <c r="CP938" s="6"/>
      <c r="CQ938" s="6"/>
      <c r="CR938" s="6"/>
      <c r="CS938" s="6"/>
      <c r="CT938" s="6"/>
      <c r="CU938" s="6"/>
      <c r="CV938" s="6"/>
      <c r="CW938" s="6"/>
      <c r="CX938" s="6"/>
      <c r="CY938" s="6"/>
      <c r="CZ938" s="6"/>
      <c r="DA938" s="6"/>
      <c r="DB938" s="6"/>
      <c r="DC938" s="6"/>
      <c r="DD938" s="6"/>
      <c r="DE938" s="6"/>
      <c r="DF938" s="6"/>
      <c r="DG938" s="6"/>
      <c r="DH938" s="6"/>
      <c r="DI938" s="6"/>
      <c r="DJ938" s="6"/>
      <c r="DK938" s="6"/>
      <c r="DL938" s="6"/>
      <c r="DM938" s="6"/>
      <c r="DN938" s="6"/>
      <c r="DO938" s="6"/>
      <c r="DP938" s="6"/>
      <c r="DQ938" s="6"/>
      <c r="DR938" s="6"/>
      <c r="DS938" s="6"/>
      <c r="DT938" s="6"/>
      <c r="DU938" s="6"/>
      <c r="DV938" s="6"/>
      <c r="DW938" s="6"/>
      <c r="DX938" s="6"/>
      <c r="DY938" s="6"/>
      <c r="DZ938" s="6"/>
      <c r="EA938" s="6"/>
      <c r="EB938" s="6"/>
      <c r="EC938" s="6"/>
      <c r="ED938" s="6"/>
      <c r="EE938" s="6"/>
      <c r="EF938" s="6"/>
    </row>
    <row r="939" spans="1:136"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  <c r="BO939" s="6"/>
      <c r="BP939" s="6"/>
      <c r="BQ939" s="6"/>
      <c r="BR939" s="6"/>
      <c r="BS939" s="6"/>
      <c r="BT939" s="6"/>
      <c r="BU939" s="6"/>
      <c r="BV939" s="6"/>
      <c r="BW939" s="6"/>
      <c r="BX939" s="6"/>
      <c r="BY939" s="6"/>
      <c r="BZ939" s="6"/>
      <c r="CA939" s="6"/>
      <c r="CB939" s="6"/>
      <c r="CC939" s="6"/>
      <c r="CD939" s="6"/>
      <c r="CE939" s="6"/>
      <c r="CF939" s="6"/>
      <c r="CG939" s="6"/>
      <c r="CH939" s="6"/>
      <c r="CI939" s="6"/>
      <c r="CJ939" s="6"/>
      <c r="CK939" s="6"/>
      <c r="CL939" s="6"/>
      <c r="CM939" s="6"/>
      <c r="CN939" s="6"/>
      <c r="CO939" s="6"/>
      <c r="CP939" s="6"/>
      <c r="CQ939" s="6"/>
      <c r="CR939" s="6"/>
      <c r="CS939" s="6"/>
      <c r="CT939" s="6"/>
      <c r="CU939" s="6"/>
      <c r="CV939" s="6"/>
      <c r="CW939" s="6"/>
      <c r="CX939" s="6"/>
      <c r="CY939" s="6"/>
      <c r="CZ939" s="6"/>
      <c r="DA939" s="6"/>
      <c r="DB939" s="6"/>
      <c r="DC939" s="6"/>
      <c r="DD939" s="6"/>
      <c r="DE939" s="6"/>
      <c r="DF939" s="6"/>
      <c r="DG939" s="6"/>
      <c r="DH939" s="6"/>
      <c r="DI939" s="6"/>
      <c r="DJ939" s="6"/>
      <c r="DK939" s="6"/>
      <c r="DL939" s="6"/>
      <c r="DM939" s="6"/>
      <c r="DN939" s="6"/>
      <c r="DO939" s="6"/>
      <c r="DP939" s="6"/>
      <c r="DQ939" s="6"/>
      <c r="DR939" s="6"/>
      <c r="DS939" s="6"/>
      <c r="DT939" s="6"/>
      <c r="DU939" s="6"/>
      <c r="DV939" s="6"/>
      <c r="DW939" s="6"/>
      <c r="DX939" s="6"/>
      <c r="DY939" s="6"/>
      <c r="DZ939" s="6"/>
      <c r="EA939" s="6"/>
      <c r="EB939" s="6"/>
      <c r="EC939" s="6"/>
      <c r="ED939" s="6"/>
      <c r="EE939" s="6"/>
      <c r="EF939" s="6"/>
    </row>
    <row r="940" spans="1:136">
      <c r="N940" s="6"/>
      <c r="O940" s="6"/>
      <c r="P940" s="6"/>
      <c r="Q940" s="6"/>
      <c r="R940" s="6"/>
      <c r="S940" s="6"/>
      <c r="T940" s="6"/>
    </row>
  </sheetData>
  <mergeCells count="19">
    <mergeCell ref="A225:L225"/>
    <mergeCell ref="A271:L271"/>
    <mergeCell ref="A226:L226"/>
    <mergeCell ref="A227:L227"/>
    <mergeCell ref="A536:L536"/>
    <mergeCell ref="A282:L282"/>
    <mergeCell ref="A281:L281"/>
    <mergeCell ref="A283:L283"/>
    <mergeCell ref="M13:N14"/>
    <mergeCell ref="G5:K5"/>
    <mergeCell ref="K13:L14"/>
    <mergeCell ref="A9:L9"/>
    <mergeCell ref="B13:B14"/>
    <mergeCell ref="A13:A14"/>
    <mergeCell ref="E13:J13"/>
    <mergeCell ref="C13:D14"/>
    <mergeCell ref="E14:F14"/>
    <mergeCell ref="G14:H14"/>
    <mergeCell ref="I14:J14"/>
  </mergeCells>
  <pageMargins left="0.83999997377395597" right="0.27559053897857699" top="0.85999995470046997" bottom="1.0236220359802199" header="1.0300000905990601" footer="1.0236220359802199"/>
  <pageSetup paperSize="9" scale="71" orientation="landscape" r:id="rId1"/>
  <rowBreaks count="15" manualBreakCount="15">
    <brk id="54" max="16383" man="1"/>
    <brk id="131" max="16383" man="1"/>
    <brk id="407" max="16383" man="1"/>
    <brk id="450" max="16383" man="1"/>
    <brk id="492" max="16383" man="1"/>
    <brk id="536" max="16383" man="1"/>
    <brk id="579" max="16383" man="1"/>
    <brk id="621" max="16383" man="1"/>
    <brk id="663" max="16383" man="1"/>
    <brk id="707" max="16383" man="1"/>
    <brk id="749" max="16383" man="1"/>
    <brk id="792" max="16383" man="1"/>
    <brk id="835" max="16383" man="1"/>
    <brk id="877" max="16383" man="1"/>
    <brk id="919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1"/>
  <sheetViews>
    <sheetView workbookViewId="0"/>
  </sheetViews>
  <sheetFormatPr defaultColWidth="8.7109375" defaultRowHeight="12.75"/>
  <cols>
    <col min="1" max="1" width="32.42578125" style="16" customWidth="1"/>
    <col min="2" max="2" width="9.5703125" style="16" customWidth="1"/>
    <col min="3" max="3" width="7.7109375" style="16" customWidth="1"/>
    <col min="4" max="4" width="7.85546875" style="16" customWidth="1"/>
    <col min="5" max="5" width="7.42578125" style="16" customWidth="1"/>
    <col min="6" max="6" width="7.85546875" style="16" customWidth="1"/>
    <col min="7" max="7" width="7.5703125" style="16" customWidth="1"/>
    <col min="8" max="8" width="8" style="16" customWidth="1"/>
    <col min="9" max="9" width="7.7109375" style="16" customWidth="1"/>
    <col min="10" max="10" width="7.5703125" style="16" customWidth="1"/>
    <col min="11" max="11" width="7.7109375" style="16" customWidth="1"/>
    <col min="12" max="12" width="8.140625" style="16" customWidth="1"/>
    <col min="13" max="14" width="8.7109375" style="16" bestFit="1" customWidth="1"/>
    <col min="15" max="15" width="9.5703125" style="16" customWidth="1"/>
    <col min="16" max="16" width="8.7109375" style="16" bestFit="1" customWidth="1"/>
    <col min="17" max="17" width="11.28515625" style="16" customWidth="1"/>
    <col min="18" max="18" width="8.7109375" style="16" bestFit="1" customWidth="1"/>
    <col min="19" max="16384" width="8.7109375" style="16"/>
  </cols>
  <sheetData>
    <row r="1" spans="1:17">
      <c r="M1" s="160"/>
      <c r="N1" s="160"/>
      <c r="O1" s="160"/>
    </row>
    <row r="2" spans="1:17">
      <c r="M2" s="91"/>
      <c r="N2" s="91"/>
      <c r="O2" s="91"/>
    </row>
    <row r="3" spans="1:17" ht="20.25">
      <c r="A3" s="161" t="s">
        <v>137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</row>
    <row r="4" spans="1:17" ht="20.25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9"/>
    </row>
    <row r="5" spans="1:17" ht="38.25">
      <c r="A5" s="92" t="s">
        <v>138</v>
      </c>
      <c r="B5" s="92" t="s">
        <v>139</v>
      </c>
      <c r="C5" s="93" t="s">
        <v>15</v>
      </c>
      <c r="D5" s="94" t="s">
        <v>140</v>
      </c>
      <c r="E5" s="94" t="s">
        <v>51</v>
      </c>
      <c r="F5" s="94" t="s">
        <v>61</v>
      </c>
      <c r="G5" s="94" t="s">
        <v>67</v>
      </c>
      <c r="H5" s="94" t="s">
        <v>76</v>
      </c>
      <c r="I5" s="94" t="s">
        <v>82</v>
      </c>
      <c r="J5" s="94" t="s">
        <v>87</v>
      </c>
      <c r="K5" s="94" t="s">
        <v>93</v>
      </c>
      <c r="L5" s="95" t="s">
        <v>99</v>
      </c>
      <c r="M5" s="95" t="s">
        <v>141</v>
      </c>
      <c r="N5" s="96" t="s">
        <v>142</v>
      </c>
      <c r="O5" s="97" t="s">
        <v>143</v>
      </c>
      <c r="P5" s="97" t="s">
        <v>144</v>
      </c>
      <c r="Q5" s="40"/>
    </row>
    <row r="6" spans="1:17" ht="29.25" customHeight="1">
      <c r="A6" s="98" t="s">
        <v>145</v>
      </c>
      <c r="B6" s="99">
        <v>350</v>
      </c>
      <c r="C6" s="100">
        <v>12.6</v>
      </c>
      <c r="D6" s="100">
        <v>16</v>
      </c>
      <c r="E6" s="100">
        <v>50</v>
      </c>
      <c r="F6" s="100">
        <v>0</v>
      </c>
      <c r="G6" s="100">
        <v>57.8</v>
      </c>
      <c r="H6" s="100">
        <v>0</v>
      </c>
      <c r="I6" s="100">
        <v>26.3</v>
      </c>
      <c r="J6" s="100">
        <v>35</v>
      </c>
      <c r="K6" s="101">
        <v>0</v>
      </c>
      <c r="L6" s="102">
        <v>84</v>
      </c>
      <c r="M6" s="103">
        <f t="shared" ref="M6:M38" si="0">SUM(C6:L6)</f>
        <v>281.7</v>
      </c>
      <c r="N6" s="104">
        <f t="shared" ref="N6:N40" si="1">AVERAGE(C6:L6)</f>
        <v>28.169999999999998</v>
      </c>
      <c r="O6" s="105">
        <f t="shared" ref="O6:O36" si="2">N6*100/B6</f>
        <v>8.048571428571428</v>
      </c>
      <c r="P6" s="105">
        <f t="shared" ref="P6:P35" si="3">N6-B6</f>
        <v>-321.83</v>
      </c>
      <c r="Q6" s="40"/>
    </row>
    <row r="7" spans="1:17" ht="24">
      <c r="A7" s="106" t="s">
        <v>146</v>
      </c>
      <c r="B7" s="107">
        <v>180</v>
      </c>
      <c r="C7" s="102">
        <v>0</v>
      </c>
      <c r="D7" s="102">
        <v>0</v>
      </c>
      <c r="E7" s="102">
        <v>0</v>
      </c>
      <c r="F7" s="102">
        <v>0</v>
      </c>
      <c r="G7" s="102">
        <v>0</v>
      </c>
      <c r="H7" s="102">
        <v>0</v>
      </c>
      <c r="I7" s="102">
        <v>0</v>
      </c>
      <c r="J7" s="102">
        <v>0</v>
      </c>
      <c r="K7" s="108">
        <v>0</v>
      </c>
      <c r="L7" s="102">
        <v>0</v>
      </c>
      <c r="M7" s="103">
        <f t="shared" si="0"/>
        <v>0</v>
      </c>
      <c r="N7" s="104">
        <f t="shared" si="1"/>
        <v>0</v>
      </c>
      <c r="O7" s="105">
        <f t="shared" si="2"/>
        <v>0</v>
      </c>
      <c r="P7" s="105">
        <f t="shared" si="3"/>
        <v>-180</v>
      </c>
      <c r="Q7" s="109"/>
    </row>
    <row r="8" spans="1:17" ht="24">
      <c r="A8" s="106" t="s">
        <v>147</v>
      </c>
      <c r="B8" s="107">
        <v>60</v>
      </c>
      <c r="C8" s="102">
        <v>0</v>
      </c>
      <c r="D8" s="102">
        <v>184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50</v>
      </c>
      <c r="K8" s="108">
        <v>0</v>
      </c>
      <c r="L8" s="102">
        <v>0</v>
      </c>
      <c r="M8" s="103">
        <f t="shared" si="0"/>
        <v>234</v>
      </c>
      <c r="N8" s="104">
        <f t="shared" si="1"/>
        <v>23.4</v>
      </c>
      <c r="O8" s="105">
        <f t="shared" si="2"/>
        <v>39</v>
      </c>
      <c r="P8" s="105">
        <f t="shared" si="3"/>
        <v>-36.6</v>
      </c>
      <c r="Q8" s="109"/>
    </row>
    <row r="9" spans="1:17">
      <c r="A9" s="106" t="s">
        <v>148</v>
      </c>
      <c r="B9" s="107">
        <v>10</v>
      </c>
      <c r="C9" s="102">
        <v>0</v>
      </c>
      <c r="D9" s="102">
        <v>5</v>
      </c>
      <c r="E9" s="102">
        <v>0</v>
      </c>
      <c r="F9" s="102">
        <v>5</v>
      </c>
      <c r="G9" s="102">
        <v>5</v>
      </c>
      <c r="H9" s="102">
        <v>10</v>
      </c>
      <c r="I9" s="102">
        <v>0</v>
      </c>
      <c r="J9" s="102">
        <v>10</v>
      </c>
      <c r="K9" s="108">
        <v>5</v>
      </c>
      <c r="L9" s="102">
        <v>5</v>
      </c>
      <c r="M9" s="103">
        <f t="shared" si="0"/>
        <v>45</v>
      </c>
      <c r="N9" s="104">
        <f t="shared" si="1"/>
        <v>4.5</v>
      </c>
      <c r="O9" s="105">
        <f t="shared" si="2"/>
        <v>45</v>
      </c>
      <c r="P9" s="105">
        <f t="shared" si="3"/>
        <v>-5.5</v>
      </c>
      <c r="Q9" s="40"/>
    </row>
    <row r="10" spans="1:17">
      <c r="A10" s="106" t="s">
        <v>149</v>
      </c>
      <c r="B10" s="107">
        <v>15</v>
      </c>
      <c r="C10" s="102">
        <v>10</v>
      </c>
      <c r="D10" s="102">
        <v>10</v>
      </c>
      <c r="E10" s="102">
        <v>0</v>
      </c>
      <c r="F10" s="102">
        <v>0</v>
      </c>
      <c r="G10" s="102">
        <v>0</v>
      </c>
      <c r="H10" s="102">
        <v>0</v>
      </c>
      <c r="I10" s="102">
        <v>3</v>
      </c>
      <c r="J10" s="102">
        <v>10</v>
      </c>
      <c r="K10" s="108">
        <v>10</v>
      </c>
      <c r="L10" s="102">
        <v>10</v>
      </c>
      <c r="M10" s="103">
        <f t="shared" si="0"/>
        <v>53</v>
      </c>
      <c r="N10" s="104">
        <f t="shared" si="1"/>
        <v>5.3</v>
      </c>
      <c r="O10" s="105">
        <f t="shared" si="2"/>
        <v>35.333333333333336</v>
      </c>
      <c r="P10" s="105">
        <f t="shared" si="3"/>
        <v>-9.6999999999999993</v>
      </c>
      <c r="Q10" s="40"/>
    </row>
    <row r="11" spans="1:17">
      <c r="A11" s="106" t="s">
        <v>150</v>
      </c>
      <c r="B11" s="107">
        <v>78</v>
      </c>
      <c r="C11" s="102">
        <v>98.5</v>
      </c>
      <c r="D11" s="102">
        <v>23</v>
      </c>
      <c r="E11" s="102">
        <v>0</v>
      </c>
      <c r="F11" s="102">
        <v>16</v>
      </c>
      <c r="G11" s="102">
        <v>96</v>
      </c>
      <c r="H11" s="102">
        <v>96</v>
      </c>
      <c r="I11" s="102">
        <v>92.3</v>
      </c>
      <c r="J11" s="102">
        <v>0</v>
      </c>
      <c r="K11" s="108">
        <v>0</v>
      </c>
      <c r="L11" s="102">
        <v>16</v>
      </c>
      <c r="M11" s="103">
        <f t="shared" si="0"/>
        <v>437.8</v>
      </c>
      <c r="N11" s="104">
        <f t="shared" si="1"/>
        <v>43.78</v>
      </c>
      <c r="O11" s="105">
        <f t="shared" si="2"/>
        <v>56.128205128205131</v>
      </c>
      <c r="P11" s="105">
        <f t="shared" si="3"/>
        <v>-34.22</v>
      </c>
      <c r="Q11" s="40"/>
    </row>
    <row r="12" spans="1:17">
      <c r="A12" s="106" t="s">
        <v>151</v>
      </c>
      <c r="B12" s="107">
        <v>40</v>
      </c>
      <c r="C12" s="102">
        <v>0</v>
      </c>
      <c r="D12" s="102">
        <v>0</v>
      </c>
      <c r="E12" s="102">
        <v>0</v>
      </c>
      <c r="F12" s="102">
        <v>100</v>
      </c>
      <c r="G12" s="102">
        <v>0</v>
      </c>
      <c r="H12" s="102">
        <v>0</v>
      </c>
      <c r="I12" s="102">
        <v>0</v>
      </c>
      <c r="J12" s="102">
        <v>0</v>
      </c>
      <c r="K12" s="108">
        <v>0</v>
      </c>
      <c r="L12" s="102">
        <v>0</v>
      </c>
      <c r="M12" s="103">
        <f t="shared" si="0"/>
        <v>100</v>
      </c>
      <c r="N12" s="104">
        <f t="shared" si="1"/>
        <v>10</v>
      </c>
      <c r="O12" s="105">
        <f t="shared" si="2"/>
        <v>25</v>
      </c>
      <c r="P12" s="105">
        <f t="shared" si="3"/>
        <v>-30</v>
      </c>
      <c r="Q12" s="40"/>
    </row>
    <row r="13" spans="1:17" ht="24">
      <c r="A13" s="106" t="s">
        <v>152</v>
      </c>
      <c r="B13" s="107">
        <v>53</v>
      </c>
      <c r="C13" s="102">
        <v>0</v>
      </c>
      <c r="D13" s="110">
        <v>0</v>
      </c>
      <c r="E13" s="111">
        <v>92</v>
      </c>
      <c r="F13" s="110">
        <v>0</v>
      </c>
      <c r="G13" s="110">
        <v>116</v>
      </c>
      <c r="H13" s="110">
        <v>0</v>
      </c>
      <c r="I13" s="110">
        <v>0</v>
      </c>
      <c r="J13" s="110">
        <v>87.8</v>
      </c>
      <c r="K13" s="111">
        <v>124.2</v>
      </c>
      <c r="L13" s="110">
        <v>13.8</v>
      </c>
      <c r="M13" s="103">
        <f t="shared" si="0"/>
        <v>433.8</v>
      </c>
      <c r="N13" s="104">
        <f t="shared" si="1"/>
        <v>43.38</v>
      </c>
      <c r="O13" s="105">
        <f t="shared" si="2"/>
        <v>81.84905660377359</v>
      </c>
      <c r="P13" s="105">
        <f t="shared" si="3"/>
        <v>-9.6199999999999974</v>
      </c>
      <c r="Q13" s="40"/>
    </row>
    <row r="14" spans="1:17" ht="24">
      <c r="A14" s="106" t="s">
        <v>153</v>
      </c>
      <c r="B14" s="107">
        <v>77</v>
      </c>
      <c r="C14" s="110">
        <v>0</v>
      </c>
      <c r="D14" s="102">
        <v>75</v>
      </c>
      <c r="E14" s="110">
        <v>0</v>
      </c>
      <c r="F14" s="102">
        <v>0</v>
      </c>
      <c r="G14" s="110">
        <v>0</v>
      </c>
      <c r="H14" s="102">
        <v>0</v>
      </c>
      <c r="I14" s="102">
        <v>78.099999999999994</v>
      </c>
      <c r="J14" s="102">
        <v>0</v>
      </c>
      <c r="K14" s="108">
        <v>0</v>
      </c>
      <c r="L14" s="110">
        <v>90.5</v>
      </c>
      <c r="M14" s="103">
        <f t="shared" si="0"/>
        <v>243.6</v>
      </c>
      <c r="N14" s="104">
        <f t="shared" si="1"/>
        <v>24.36</v>
      </c>
      <c r="O14" s="105">
        <f t="shared" si="2"/>
        <v>31.636363636363637</v>
      </c>
      <c r="P14" s="105">
        <f t="shared" si="3"/>
        <v>-52.64</v>
      </c>
      <c r="Q14" s="40"/>
    </row>
    <row r="15" spans="1:17">
      <c r="A15" s="106" t="s">
        <v>154</v>
      </c>
      <c r="B15" s="107">
        <v>40</v>
      </c>
      <c r="C15" s="102">
        <v>40</v>
      </c>
      <c r="D15" s="102">
        <v>22</v>
      </c>
      <c r="E15" s="102">
        <v>0</v>
      </c>
      <c r="F15" s="102">
        <v>150</v>
      </c>
      <c r="G15" s="102">
        <v>20</v>
      </c>
      <c r="H15" s="102">
        <v>0</v>
      </c>
      <c r="I15" s="102">
        <v>0</v>
      </c>
      <c r="J15" s="102">
        <v>10</v>
      </c>
      <c r="K15" s="108">
        <v>0</v>
      </c>
      <c r="L15" s="102">
        <v>25.3</v>
      </c>
      <c r="M15" s="103">
        <f t="shared" si="0"/>
        <v>267.3</v>
      </c>
      <c r="N15" s="104">
        <f t="shared" si="1"/>
        <v>26.73</v>
      </c>
      <c r="O15" s="105">
        <f t="shared" si="2"/>
        <v>66.825000000000003</v>
      </c>
      <c r="P15" s="105">
        <f t="shared" si="3"/>
        <v>-13.27</v>
      </c>
      <c r="Q15" s="40"/>
    </row>
    <row r="16" spans="1:17">
      <c r="A16" s="106" t="s">
        <v>155</v>
      </c>
      <c r="B16" s="107">
        <v>187</v>
      </c>
      <c r="C16" s="102">
        <v>62.5</v>
      </c>
      <c r="D16" s="102">
        <v>62.5</v>
      </c>
      <c r="E16" s="102">
        <v>70</v>
      </c>
      <c r="F16" s="102">
        <v>25</v>
      </c>
      <c r="G16" s="102">
        <v>184.6</v>
      </c>
      <c r="H16" s="102">
        <v>251</v>
      </c>
      <c r="I16" s="102">
        <v>133.5</v>
      </c>
      <c r="J16" s="102">
        <v>43.8</v>
      </c>
      <c r="K16" s="108">
        <v>150</v>
      </c>
      <c r="L16" s="102">
        <v>158</v>
      </c>
      <c r="M16" s="103">
        <f t="shared" si="0"/>
        <v>1140.9000000000001</v>
      </c>
      <c r="N16" s="104">
        <f t="shared" si="1"/>
        <v>114.09</v>
      </c>
      <c r="O16" s="105">
        <f t="shared" si="2"/>
        <v>61.010695187165773</v>
      </c>
      <c r="P16" s="105">
        <f t="shared" si="3"/>
        <v>-72.91</v>
      </c>
      <c r="Q16" s="40"/>
    </row>
    <row r="17" spans="1:19">
      <c r="A17" s="106" t="s">
        <v>156</v>
      </c>
      <c r="B17" s="107">
        <v>320</v>
      </c>
      <c r="C17" s="102">
        <v>115.6</v>
      </c>
      <c r="D17" s="102">
        <v>282</v>
      </c>
      <c r="E17" s="102">
        <v>135.19999999999999</v>
      </c>
      <c r="F17" s="102">
        <v>100</v>
      </c>
      <c r="G17" s="102">
        <v>50</v>
      </c>
      <c r="H17" s="102">
        <v>138</v>
      </c>
      <c r="I17" s="102">
        <v>126.4</v>
      </c>
      <c r="J17" s="102">
        <v>232</v>
      </c>
      <c r="K17" s="108">
        <v>178.5</v>
      </c>
      <c r="L17" s="102">
        <v>204</v>
      </c>
      <c r="M17" s="103">
        <f t="shared" si="0"/>
        <v>1561.6999999999998</v>
      </c>
      <c r="N17" s="104">
        <f t="shared" si="1"/>
        <v>156.16999999999999</v>
      </c>
      <c r="O17" s="105">
        <f t="shared" si="2"/>
        <v>48.803124999999994</v>
      </c>
      <c r="P17" s="105">
        <f t="shared" si="3"/>
        <v>-163.83000000000001</v>
      </c>
      <c r="Q17" s="40"/>
    </row>
    <row r="18" spans="1:19" ht="15.95" customHeight="1">
      <c r="A18" s="106" t="s">
        <v>157</v>
      </c>
      <c r="B18" s="107">
        <v>185</v>
      </c>
      <c r="C18" s="102">
        <v>90</v>
      </c>
      <c r="D18" s="102">
        <v>40</v>
      </c>
      <c r="E18" s="102">
        <v>0</v>
      </c>
      <c r="F18" s="102">
        <v>0</v>
      </c>
      <c r="G18" s="102">
        <v>200</v>
      </c>
      <c r="H18" s="102">
        <v>0</v>
      </c>
      <c r="I18" s="102">
        <v>0</v>
      </c>
      <c r="J18" s="102">
        <v>20</v>
      </c>
      <c r="K18" s="108">
        <v>222</v>
      </c>
      <c r="L18" s="102">
        <v>0</v>
      </c>
      <c r="M18" s="103">
        <f t="shared" si="0"/>
        <v>572</v>
      </c>
      <c r="N18" s="104">
        <f t="shared" si="1"/>
        <v>57.2</v>
      </c>
      <c r="O18" s="105">
        <f t="shared" si="2"/>
        <v>30.918918918918919</v>
      </c>
      <c r="P18" s="105">
        <f t="shared" si="3"/>
        <v>-127.8</v>
      </c>
      <c r="Q18" s="40"/>
    </row>
    <row r="19" spans="1:19" ht="15.95" customHeight="1">
      <c r="A19" s="106" t="s">
        <v>158</v>
      </c>
      <c r="B19" s="107">
        <v>20</v>
      </c>
      <c r="C19" s="102">
        <v>0</v>
      </c>
      <c r="D19" s="102">
        <v>5</v>
      </c>
      <c r="E19" s="102">
        <v>0</v>
      </c>
      <c r="F19" s="102">
        <v>15.4</v>
      </c>
      <c r="G19" s="102">
        <v>20</v>
      </c>
      <c r="H19" s="102">
        <v>0</v>
      </c>
      <c r="I19" s="102">
        <v>15</v>
      </c>
      <c r="J19" s="102">
        <v>0</v>
      </c>
      <c r="K19" s="108">
        <v>0</v>
      </c>
      <c r="L19" s="102">
        <v>0</v>
      </c>
      <c r="M19" s="103">
        <f t="shared" si="0"/>
        <v>55.4</v>
      </c>
      <c r="N19" s="104">
        <f t="shared" si="1"/>
        <v>5.54</v>
      </c>
      <c r="O19" s="105">
        <f t="shared" si="2"/>
        <v>27.7</v>
      </c>
      <c r="P19" s="105">
        <f t="shared" si="3"/>
        <v>-14.46</v>
      </c>
      <c r="Q19" s="40"/>
    </row>
    <row r="20" spans="1:19" ht="20.25" customHeight="1">
      <c r="A20" s="106" t="s">
        <v>159</v>
      </c>
      <c r="B20" s="107">
        <v>200</v>
      </c>
      <c r="C20" s="102">
        <v>0</v>
      </c>
      <c r="D20" s="102">
        <v>0</v>
      </c>
      <c r="E20" s="102">
        <v>200</v>
      </c>
      <c r="F20" s="102">
        <v>0</v>
      </c>
      <c r="G20" s="102">
        <v>0</v>
      </c>
      <c r="H20" s="102">
        <v>200</v>
      </c>
      <c r="I20" s="102">
        <v>0</v>
      </c>
      <c r="J20" s="102">
        <v>0</v>
      </c>
      <c r="K20" s="108">
        <v>0</v>
      </c>
      <c r="L20" s="102">
        <v>200</v>
      </c>
      <c r="M20" s="103">
        <f t="shared" si="0"/>
        <v>600</v>
      </c>
      <c r="N20" s="104">
        <f t="shared" si="1"/>
        <v>60</v>
      </c>
      <c r="O20" s="105">
        <f t="shared" si="2"/>
        <v>30</v>
      </c>
      <c r="P20" s="105">
        <f t="shared" si="3"/>
        <v>-140</v>
      </c>
      <c r="Q20" s="40"/>
    </row>
    <row r="21" spans="1:19" ht="15.95" customHeight="1">
      <c r="A21" s="106" t="s">
        <v>160</v>
      </c>
      <c r="B21" s="107">
        <v>120</v>
      </c>
      <c r="C21" s="102">
        <v>60</v>
      </c>
      <c r="D21" s="102">
        <v>60</v>
      </c>
      <c r="E21" s="102">
        <v>60</v>
      </c>
      <c r="F21" s="102">
        <v>60</v>
      </c>
      <c r="G21" s="102">
        <v>60</v>
      </c>
      <c r="H21" s="102">
        <v>60</v>
      </c>
      <c r="I21" s="102">
        <v>60</v>
      </c>
      <c r="J21" s="102">
        <v>60</v>
      </c>
      <c r="K21" s="108">
        <v>60</v>
      </c>
      <c r="L21" s="102">
        <v>60</v>
      </c>
      <c r="M21" s="103">
        <f t="shared" si="0"/>
        <v>600</v>
      </c>
      <c r="N21" s="104">
        <f t="shared" si="1"/>
        <v>60</v>
      </c>
      <c r="O21" s="105">
        <f t="shared" si="2"/>
        <v>50</v>
      </c>
      <c r="P21" s="105">
        <f t="shared" si="3"/>
        <v>-60</v>
      </c>
      <c r="Q21" s="40"/>
    </row>
    <row r="22" spans="1:19">
      <c r="A22" s="106" t="s">
        <v>161</v>
      </c>
      <c r="B22" s="107">
        <v>200</v>
      </c>
      <c r="C22" s="102">
        <v>75</v>
      </c>
      <c r="D22" s="102">
        <v>81</v>
      </c>
      <c r="E22" s="102">
        <v>80</v>
      </c>
      <c r="F22" s="102">
        <v>60</v>
      </c>
      <c r="G22" s="102">
        <v>60</v>
      </c>
      <c r="H22" s="102">
        <v>60</v>
      </c>
      <c r="I22" s="102">
        <v>67.5</v>
      </c>
      <c r="J22" s="102">
        <v>85</v>
      </c>
      <c r="K22" s="108">
        <v>60</v>
      </c>
      <c r="L22" s="102">
        <v>60</v>
      </c>
      <c r="M22" s="103">
        <f t="shared" si="0"/>
        <v>688.5</v>
      </c>
      <c r="N22" s="112">
        <f t="shared" si="1"/>
        <v>68.849999999999994</v>
      </c>
      <c r="O22" s="105">
        <f t="shared" si="2"/>
        <v>34.424999999999997</v>
      </c>
      <c r="P22" s="105">
        <f t="shared" si="3"/>
        <v>-131.15</v>
      </c>
      <c r="Q22" s="40"/>
    </row>
    <row r="23" spans="1:19" ht="15.95" customHeight="1">
      <c r="A23" s="106" t="s">
        <v>162</v>
      </c>
      <c r="B23" s="107">
        <v>50</v>
      </c>
      <c r="C23" s="102">
        <v>50</v>
      </c>
      <c r="D23" s="102">
        <v>30</v>
      </c>
      <c r="E23" s="102">
        <v>32.5</v>
      </c>
      <c r="F23" s="102">
        <v>37</v>
      </c>
      <c r="G23" s="102">
        <v>63</v>
      </c>
      <c r="H23" s="102">
        <v>42.5</v>
      </c>
      <c r="I23" s="102">
        <v>0</v>
      </c>
      <c r="J23" s="102">
        <v>54</v>
      </c>
      <c r="K23" s="108">
        <v>0</v>
      </c>
      <c r="L23" s="102">
        <v>36</v>
      </c>
      <c r="M23" s="103">
        <f t="shared" si="0"/>
        <v>345</v>
      </c>
      <c r="N23" s="104">
        <f t="shared" si="1"/>
        <v>34.5</v>
      </c>
      <c r="O23" s="105">
        <f t="shared" si="2"/>
        <v>69</v>
      </c>
      <c r="P23" s="105">
        <f t="shared" si="3"/>
        <v>-15.5</v>
      </c>
      <c r="Q23" s="40"/>
    </row>
    <row r="24" spans="1:19" ht="15.95" customHeight="1">
      <c r="A24" s="106" t="s">
        <v>163</v>
      </c>
      <c r="B24" s="107">
        <v>20</v>
      </c>
      <c r="C24" s="102">
        <v>61.2</v>
      </c>
      <c r="D24" s="102">
        <v>0</v>
      </c>
      <c r="E24" s="102">
        <v>0</v>
      </c>
      <c r="F24" s="102">
        <v>0</v>
      </c>
      <c r="G24" s="102">
        <v>0</v>
      </c>
      <c r="H24" s="102">
        <v>0</v>
      </c>
      <c r="I24" s="102">
        <v>15</v>
      </c>
      <c r="J24" s="102">
        <v>0</v>
      </c>
      <c r="K24" s="108">
        <v>0</v>
      </c>
      <c r="L24" s="102">
        <v>0</v>
      </c>
      <c r="M24" s="103">
        <f t="shared" si="0"/>
        <v>76.2</v>
      </c>
      <c r="N24" s="104">
        <f t="shared" si="1"/>
        <v>7.62</v>
      </c>
      <c r="O24" s="105">
        <f t="shared" si="2"/>
        <v>38.1</v>
      </c>
      <c r="P24" s="105">
        <f t="shared" si="3"/>
        <v>-12.379999999999999</v>
      </c>
      <c r="Q24" s="40"/>
    </row>
    <row r="25" spans="1:19" ht="15.95" customHeight="1">
      <c r="A25" s="106" t="s">
        <v>164</v>
      </c>
      <c r="B25" s="107">
        <v>20</v>
      </c>
      <c r="C25" s="102">
        <v>1.4</v>
      </c>
      <c r="D25" s="102">
        <v>8.6</v>
      </c>
      <c r="E25" s="102">
        <v>2.5</v>
      </c>
      <c r="F25" s="102">
        <v>2.5</v>
      </c>
      <c r="G25" s="102">
        <v>3.3</v>
      </c>
      <c r="H25" s="102">
        <v>0</v>
      </c>
      <c r="I25" s="102">
        <v>12.7</v>
      </c>
      <c r="J25" s="102">
        <v>1.5</v>
      </c>
      <c r="K25" s="108">
        <v>0</v>
      </c>
      <c r="L25" s="102">
        <v>6</v>
      </c>
      <c r="M25" s="103">
        <f t="shared" si="0"/>
        <v>38.5</v>
      </c>
      <c r="N25" s="104">
        <f t="shared" si="1"/>
        <v>3.85</v>
      </c>
      <c r="O25" s="105">
        <f t="shared" si="2"/>
        <v>19.25</v>
      </c>
      <c r="P25" s="105">
        <f t="shared" si="3"/>
        <v>-16.149999999999999</v>
      </c>
      <c r="Q25" s="40"/>
    </row>
    <row r="26" spans="1:19" ht="15.95" customHeight="1">
      <c r="A26" s="106" t="s">
        <v>165</v>
      </c>
      <c r="B26" s="107">
        <v>35</v>
      </c>
      <c r="C26" s="102">
        <v>18.399999999999999</v>
      </c>
      <c r="D26" s="102">
        <v>5.5</v>
      </c>
      <c r="E26" s="102">
        <v>2.5</v>
      </c>
      <c r="F26" s="102">
        <v>12</v>
      </c>
      <c r="G26" s="102">
        <v>14.6</v>
      </c>
      <c r="H26" s="102">
        <v>10</v>
      </c>
      <c r="I26" s="102">
        <v>6</v>
      </c>
      <c r="J26" s="102">
        <v>19.5</v>
      </c>
      <c r="K26" s="108">
        <v>2.1</v>
      </c>
      <c r="L26" s="102">
        <v>15</v>
      </c>
      <c r="M26" s="103">
        <f t="shared" si="0"/>
        <v>105.6</v>
      </c>
      <c r="N26" s="104">
        <f t="shared" si="1"/>
        <v>10.559999999999999</v>
      </c>
      <c r="O26" s="105">
        <f t="shared" si="2"/>
        <v>30.171428571428564</v>
      </c>
      <c r="P26" s="105">
        <f t="shared" si="3"/>
        <v>-24.44</v>
      </c>
      <c r="Q26" s="40"/>
    </row>
    <row r="27" spans="1:19" ht="15.95" customHeight="1">
      <c r="A27" s="106" t="s">
        <v>166</v>
      </c>
      <c r="B27" s="107">
        <v>18</v>
      </c>
      <c r="C27" s="102">
        <v>5</v>
      </c>
      <c r="D27" s="102">
        <v>5.6</v>
      </c>
      <c r="E27" s="102">
        <v>10.4</v>
      </c>
      <c r="F27" s="102">
        <v>7</v>
      </c>
      <c r="G27" s="102">
        <v>0</v>
      </c>
      <c r="H27" s="102">
        <v>1.6</v>
      </c>
      <c r="I27" s="102">
        <v>7</v>
      </c>
      <c r="J27" s="102">
        <v>0</v>
      </c>
      <c r="K27" s="108">
        <v>16</v>
      </c>
      <c r="L27" s="102">
        <v>1</v>
      </c>
      <c r="M27" s="103">
        <f t="shared" si="0"/>
        <v>53.6</v>
      </c>
      <c r="N27" s="113">
        <f t="shared" si="1"/>
        <v>5.36</v>
      </c>
      <c r="O27" s="105">
        <f t="shared" si="2"/>
        <v>29.777777777777779</v>
      </c>
      <c r="P27" s="105">
        <f t="shared" si="3"/>
        <v>-12.64</v>
      </c>
      <c r="Q27" s="40"/>
    </row>
    <row r="28" spans="1:19" ht="15.95" customHeight="1">
      <c r="A28" s="106" t="s">
        <v>167</v>
      </c>
      <c r="B28" s="107">
        <v>15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108">
        <v>0</v>
      </c>
      <c r="L28" s="102">
        <v>0</v>
      </c>
      <c r="M28" s="103">
        <f t="shared" si="0"/>
        <v>0</v>
      </c>
      <c r="N28" s="104">
        <f t="shared" si="1"/>
        <v>0</v>
      </c>
      <c r="O28" s="105">
        <f t="shared" si="2"/>
        <v>0</v>
      </c>
      <c r="P28" s="105">
        <f t="shared" si="3"/>
        <v>-15</v>
      </c>
      <c r="Q28" s="40"/>
      <c r="S28" s="114"/>
    </row>
    <row r="29" spans="1:19" ht="15.95" customHeight="1">
      <c r="A29" s="115" t="s">
        <v>168</v>
      </c>
      <c r="B29" s="116">
        <v>2</v>
      </c>
      <c r="C29" s="117"/>
      <c r="D29" s="117"/>
      <c r="E29" s="117"/>
      <c r="F29" s="117"/>
      <c r="G29" s="117"/>
      <c r="H29" s="117"/>
      <c r="I29" s="117"/>
      <c r="J29" s="117"/>
      <c r="K29" s="118"/>
      <c r="L29" s="102"/>
      <c r="M29" s="103">
        <f t="shared" si="0"/>
        <v>0</v>
      </c>
      <c r="N29" s="104" t="e">
        <f t="shared" si="1"/>
        <v>#DIV/0!</v>
      </c>
      <c r="O29" s="105" t="e">
        <f t="shared" si="2"/>
        <v>#DIV/0!</v>
      </c>
      <c r="P29" s="105" t="e">
        <f t="shared" si="3"/>
        <v>#DIV/0!</v>
      </c>
      <c r="Q29" s="40"/>
    </row>
    <row r="30" spans="1:19">
      <c r="A30" s="106" t="s">
        <v>169</v>
      </c>
      <c r="B30" s="107">
        <v>1.2</v>
      </c>
      <c r="C30" s="102"/>
      <c r="D30" s="102"/>
      <c r="E30" s="102"/>
      <c r="F30" s="102"/>
      <c r="G30" s="102"/>
      <c r="H30" s="102"/>
      <c r="I30" s="102"/>
      <c r="J30" s="102"/>
      <c r="K30" s="108"/>
      <c r="L30" s="102"/>
      <c r="M30" s="103">
        <f t="shared" si="0"/>
        <v>0</v>
      </c>
      <c r="N30" s="104" t="e">
        <f t="shared" si="1"/>
        <v>#DIV/0!</v>
      </c>
      <c r="O30" s="105" t="e">
        <f t="shared" si="2"/>
        <v>#DIV/0!</v>
      </c>
      <c r="P30" s="105" t="e">
        <f t="shared" si="3"/>
        <v>#DIV/0!</v>
      </c>
      <c r="Q30" s="40"/>
    </row>
    <row r="31" spans="1:19">
      <c r="A31" s="106" t="s">
        <v>170</v>
      </c>
      <c r="B31" s="107">
        <v>2</v>
      </c>
      <c r="C31" s="102"/>
      <c r="D31" s="102"/>
      <c r="E31" s="102"/>
      <c r="F31" s="102"/>
      <c r="G31" s="102"/>
      <c r="H31" s="102"/>
      <c r="I31" s="102"/>
      <c r="J31" s="102"/>
      <c r="K31" s="108"/>
      <c r="L31" s="102"/>
      <c r="M31" s="103">
        <f t="shared" si="0"/>
        <v>0</v>
      </c>
      <c r="N31" s="104" t="e">
        <f t="shared" si="1"/>
        <v>#DIV/0!</v>
      </c>
      <c r="O31" s="105" t="e">
        <f t="shared" si="2"/>
        <v>#DIV/0!</v>
      </c>
      <c r="P31" s="105" t="e">
        <f t="shared" si="3"/>
        <v>#DIV/0!</v>
      </c>
      <c r="Q31" s="40"/>
    </row>
    <row r="32" spans="1:19" ht="15.95" customHeight="1">
      <c r="A32" s="106" t="s">
        <v>171</v>
      </c>
      <c r="B32" s="107">
        <v>35</v>
      </c>
      <c r="C32" s="102">
        <v>17</v>
      </c>
      <c r="D32" s="102">
        <v>13.6</v>
      </c>
      <c r="E32" s="102">
        <v>0</v>
      </c>
      <c r="F32" s="102">
        <v>10.7</v>
      </c>
      <c r="G32" s="102">
        <v>10</v>
      </c>
      <c r="H32" s="102">
        <v>0</v>
      </c>
      <c r="I32" s="102">
        <v>15</v>
      </c>
      <c r="J32" s="102">
        <v>21.6</v>
      </c>
      <c r="K32" s="108">
        <v>20</v>
      </c>
      <c r="L32" s="102">
        <v>0</v>
      </c>
      <c r="M32" s="103">
        <f t="shared" si="0"/>
        <v>107.9</v>
      </c>
      <c r="N32" s="104">
        <f t="shared" si="1"/>
        <v>10.790000000000001</v>
      </c>
      <c r="O32" s="105">
        <f t="shared" si="2"/>
        <v>30.828571428571429</v>
      </c>
      <c r="P32" s="105">
        <f t="shared" si="3"/>
        <v>-24.21</v>
      </c>
      <c r="Q32" s="40"/>
    </row>
    <row r="33" spans="1:19" ht="15.95" customHeight="1">
      <c r="A33" s="106" t="s">
        <v>172</v>
      </c>
      <c r="B33" s="107">
        <v>0.3</v>
      </c>
      <c r="C33" s="102"/>
      <c r="D33" s="102"/>
      <c r="E33" s="102"/>
      <c r="F33" s="102"/>
      <c r="G33" s="102"/>
      <c r="H33" s="102"/>
      <c r="I33" s="102"/>
      <c r="J33" s="102"/>
      <c r="K33" s="108"/>
      <c r="L33" s="102"/>
      <c r="M33" s="103">
        <f t="shared" si="0"/>
        <v>0</v>
      </c>
      <c r="N33" s="104" t="e">
        <f t="shared" si="1"/>
        <v>#DIV/0!</v>
      </c>
      <c r="O33" s="105" t="e">
        <f t="shared" si="2"/>
        <v>#DIV/0!</v>
      </c>
      <c r="P33" s="105" t="e">
        <f t="shared" si="3"/>
        <v>#DIV/0!</v>
      </c>
      <c r="Q33" s="40"/>
    </row>
    <row r="34" spans="1:19">
      <c r="A34" s="106" t="s">
        <v>173</v>
      </c>
      <c r="B34" s="107">
        <v>4</v>
      </c>
      <c r="C34" s="102"/>
      <c r="D34" s="102"/>
      <c r="E34" s="102"/>
      <c r="F34" s="102"/>
      <c r="G34" s="102"/>
      <c r="H34" s="102"/>
      <c r="I34" s="102"/>
      <c r="J34" s="102"/>
      <c r="K34" s="108"/>
      <c r="L34" s="102"/>
      <c r="M34" s="103">
        <f t="shared" si="0"/>
        <v>0</v>
      </c>
      <c r="N34" s="104" t="e">
        <f t="shared" si="1"/>
        <v>#DIV/0!</v>
      </c>
      <c r="O34" s="105" t="e">
        <f t="shared" si="2"/>
        <v>#DIV/0!</v>
      </c>
      <c r="P34" s="105" t="e">
        <f t="shared" si="3"/>
        <v>#DIV/0!</v>
      </c>
      <c r="Q34" s="40"/>
      <c r="S34" s="114"/>
    </row>
    <row r="35" spans="1:19" ht="15.95" customHeight="1">
      <c r="A35" s="106" t="s">
        <v>174</v>
      </c>
      <c r="B35" s="107">
        <v>5</v>
      </c>
      <c r="C35" s="102">
        <v>2</v>
      </c>
      <c r="D35" s="102">
        <v>1.5</v>
      </c>
      <c r="E35" s="102">
        <v>1.5</v>
      </c>
      <c r="F35" s="102">
        <v>1.5</v>
      </c>
      <c r="G35" s="102">
        <v>1.8</v>
      </c>
      <c r="H35" s="102">
        <v>1.5</v>
      </c>
      <c r="I35" s="102">
        <v>1.5</v>
      </c>
      <c r="J35" s="102">
        <v>1.8</v>
      </c>
      <c r="K35" s="108">
        <v>1.5</v>
      </c>
      <c r="L35" s="102">
        <v>1.5</v>
      </c>
      <c r="M35" s="103">
        <f t="shared" si="0"/>
        <v>16.100000000000001</v>
      </c>
      <c r="N35" s="104">
        <f t="shared" si="1"/>
        <v>1.61</v>
      </c>
      <c r="O35" s="105">
        <f t="shared" si="2"/>
        <v>32.200000000000003</v>
      </c>
      <c r="P35" s="105">
        <f t="shared" si="3"/>
        <v>-3.3899999999999997</v>
      </c>
      <c r="Q35" s="40"/>
    </row>
    <row r="36" spans="1:19" ht="15.95" customHeight="1">
      <c r="A36" s="106" t="s">
        <v>175</v>
      </c>
      <c r="B36" s="107">
        <v>0</v>
      </c>
      <c r="C36" s="102"/>
      <c r="D36" s="102"/>
      <c r="E36" s="102"/>
      <c r="F36" s="102"/>
      <c r="G36" s="102"/>
      <c r="H36" s="102"/>
      <c r="I36" s="102"/>
      <c r="J36" s="102"/>
      <c r="K36" s="108"/>
      <c r="L36" s="102"/>
      <c r="M36" s="103">
        <f t="shared" si="0"/>
        <v>0</v>
      </c>
      <c r="N36" s="104" t="e">
        <f t="shared" si="1"/>
        <v>#DIV/0!</v>
      </c>
      <c r="O36" s="105" t="e">
        <f t="shared" si="2"/>
        <v>#DIV/0!</v>
      </c>
      <c r="P36" s="105"/>
      <c r="Q36" s="40"/>
    </row>
    <row r="37" spans="1:19" ht="15.95" customHeight="1">
      <c r="A37" s="106" t="s">
        <v>40</v>
      </c>
      <c r="B37" s="107"/>
      <c r="C37" s="102"/>
      <c r="D37" s="102"/>
      <c r="E37" s="102"/>
      <c r="F37" s="102"/>
      <c r="G37" s="102"/>
      <c r="H37" s="102"/>
      <c r="I37" s="102"/>
      <c r="J37" s="102"/>
      <c r="K37" s="108"/>
      <c r="L37" s="102"/>
      <c r="M37" s="103">
        <f t="shared" si="0"/>
        <v>0</v>
      </c>
      <c r="N37" s="104" t="e">
        <f t="shared" si="1"/>
        <v>#DIV/0!</v>
      </c>
      <c r="O37" s="101"/>
      <c r="P37" s="101"/>
      <c r="Q37" s="40"/>
    </row>
    <row r="38" spans="1:19">
      <c r="A38" s="106" t="s">
        <v>176</v>
      </c>
      <c r="B38" s="107"/>
      <c r="C38" s="102"/>
      <c r="D38" s="102"/>
      <c r="E38" s="102"/>
      <c r="F38" s="102"/>
      <c r="G38" s="102"/>
      <c r="H38" s="102"/>
      <c r="I38" s="102"/>
      <c r="J38" s="102"/>
      <c r="K38" s="108"/>
      <c r="L38" s="102"/>
      <c r="M38" s="103">
        <f t="shared" si="0"/>
        <v>0</v>
      </c>
      <c r="N38" s="104" t="e">
        <f t="shared" si="1"/>
        <v>#DIV/0!</v>
      </c>
      <c r="O38" s="101"/>
      <c r="P38" s="101"/>
      <c r="Q38" s="40"/>
    </row>
    <row r="39" spans="1:19">
      <c r="A39" s="106" t="s">
        <v>177</v>
      </c>
      <c r="B39" s="107"/>
      <c r="C39" s="102"/>
      <c r="D39" s="102"/>
      <c r="E39" s="102"/>
      <c r="F39" s="102"/>
      <c r="G39" s="102"/>
      <c r="H39" s="102"/>
      <c r="I39" s="102"/>
      <c r="J39" s="102"/>
      <c r="K39" s="108"/>
      <c r="L39" s="102"/>
      <c r="M39" s="103"/>
      <c r="N39" s="104" t="e">
        <f t="shared" si="1"/>
        <v>#DIV/0!</v>
      </c>
      <c r="O39" s="119"/>
      <c r="P39" s="119"/>
      <c r="Q39" s="40"/>
    </row>
    <row r="40" spans="1:19">
      <c r="A40" s="106" t="s">
        <v>178</v>
      </c>
      <c r="B40" s="107"/>
      <c r="C40" s="102"/>
      <c r="D40" s="102"/>
      <c r="E40" s="102"/>
      <c r="F40" s="102"/>
      <c r="G40" s="102"/>
      <c r="H40" s="102"/>
      <c r="I40" s="102"/>
      <c r="J40" s="102"/>
      <c r="K40" s="108"/>
      <c r="L40" s="102"/>
      <c r="M40" s="103">
        <f>SUM(C40:L40)</f>
        <v>0</v>
      </c>
      <c r="N40" s="104" t="e">
        <f t="shared" si="1"/>
        <v>#DIV/0!</v>
      </c>
      <c r="O40" s="119"/>
      <c r="P40" s="101"/>
      <c r="Q40" s="40"/>
    </row>
    <row r="41" spans="1:19" ht="21" customHeight="1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</row>
  </sheetData>
  <mergeCells count="4">
    <mergeCell ref="M1:O1"/>
    <mergeCell ref="A3:O3"/>
    <mergeCell ref="A4:O4"/>
    <mergeCell ref="A41:O41"/>
  </mergeCells>
  <pageMargins left="0.75" right="0.75" top="1" bottom="1" header="0.5" footer="0.5"/>
  <pageSetup paperSize="9" scale="10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2024-04-18T08:53:17Z</cp:lastPrinted>
  <dcterms:modified xsi:type="dcterms:W3CDTF">2024-11-06T04:18:43Z</dcterms:modified>
</cp:coreProperties>
</file>